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izapgroup365.sharepoint.com/sites/kessanPPT/Shared Documents/■240814決算プレゼン/"/>
    </mc:Choice>
  </mc:AlternateContent>
  <xr:revisionPtr revIDLastSave="24" documentId="13_ncr:1_{BB5E699E-A00E-47B2-9A61-2CAD66E2C6BB}" xr6:coauthVersionLast="47" xr6:coauthVersionMax="47" xr10:uidLastSave="{428B39E9-229D-4D96-8BF9-5B35B7BFD705}"/>
  <bookViews>
    <workbookView xWindow="-110" yWindow="-110" windowWidth="19420" windowHeight="10420" xr2:uid="{2A0EA11B-A19E-4752-BC76-21FBA8E1FFBC}"/>
  </bookViews>
  <sheets>
    <sheet name="財務指標サマリ" sheetId="33" r:id="rId1"/>
    <sheet name="連結損益計算書" sheetId="42" r:id="rId2"/>
    <sheet name="連結財政状態計算書" sheetId="43" r:id="rId3"/>
    <sheet name="連結キャッシュ・フロー計算書" sheetId="41" r:id="rId4"/>
    <sheet name="RIZAP（ボディメイク）" sheetId="21" r:id="rId5"/>
    <sheet name="chocoZAP" sheetId="22" r:id="rId6"/>
    <sheet name="MRK" sheetId="23" r:id="rId7"/>
    <sheet name="BRUNO" sheetId="44" r:id="rId8"/>
    <sheet name="SDエンターテイメント" sheetId="46" r:id="rId9"/>
    <sheet name="堀田丸正" sheetId="45" r:id="rId10"/>
    <sheet name="その他グループ企業" sheetId="49" r:id="rId11"/>
    <sheet name="グループ企業売上構成比" sheetId="50" r:id="rId12"/>
  </sheets>
  <definedNames>
    <definedName name="_xlnm._FilterDatabase" localSheetId="5" hidden="1">chocoZAP!$B$2:$O$12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0" l="1"/>
  <c r="D11" i="50"/>
  <c r="C11" i="50"/>
  <c r="E9" i="50"/>
  <c r="D9" i="50"/>
  <c r="C9" i="50"/>
  <c r="E8" i="50"/>
  <c r="D8" i="50"/>
  <c r="C8" i="50"/>
  <c r="E7" i="50"/>
  <c r="D7" i="50"/>
  <c r="C7" i="50"/>
  <c r="E6" i="50"/>
  <c r="D6" i="50"/>
  <c r="C6" i="50"/>
  <c r="E5" i="50"/>
  <c r="D5" i="50"/>
  <c r="C5" i="50"/>
  <c r="E3" i="50"/>
  <c r="D3" i="50"/>
  <c r="C3" i="50"/>
  <c r="K5" i="22"/>
  <c r="C10" i="50" l="1"/>
  <c r="D10" i="50"/>
  <c r="E10" i="50"/>
</calcChain>
</file>

<file path=xl/sharedStrings.xml><?xml version="1.0" encoding="utf-8"?>
<sst xmlns="http://schemas.openxmlformats.org/spreadsheetml/2006/main" count="1391" uniqueCount="730">
  <si>
    <t xml:space="preserve">財務指標サマリ
</t>
    <rPh sb="0" eb="4">
      <t>ザイムシヒョウ</t>
    </rPh>
    <phoneticPr fontId="1"/>
  </si>
  <si>
    <t xml:space="preserve">2022年3月期 </t>
    <rPh sb="4" eb="5">
      <t>ネン</t>
    </rPh>
    <rPh sb="6" eb="8">
      <t>ガツキ</t>
    </rPh>
    <phoneticPr fontId="1"/>
  </si>
  <si>
    <t xml:space="preserve">2023年3月期 </t>
    <rPh sb="4" eb="5">
      <t>ネン</t>
    </rPh>
    <rPh sb="6" eb="8">
      <t>ガツキ</t>
    </rPh>
    <phoneticPr fontId="1"/>
  </si>
  <si>
    <t xml:space="preserve">2024年3月期 </t>
    <rPh sb="4" eb="5">
      <t>ネン</t>
    </rPh>
    <rPh sb="6" eb="8">
      <t>ガツキ</t>
    </rPh>
    <phoneticPr fontId="1"/>
  </si>
  <si>
    <t>1Q</t>
    <phoneticPr fontId="1"/>
  </si>
  <si>
    <t>2Q累計</t>
    <rPh sb="2" eb="4">
      <t>ルイケイ</t>
    </rPh>
    <phoneticPr fontId="1"/>
  </si>
  <si>
    <t>3Q累計</t>
    <rPh sb="2" eb="4">
      <t>ルイケイ</t>
    </rPh>
    <phoneticPr fontId="1"/>
  </si>
  <si>
    <t>4Q累計</t>
    <rPh sb="2" eb="4">
      <t>ルイケイ</t>
    </rPh>
    <phoneticPr fontId="1"/>
  </si>
  <si>
    <t>主要な経営指標等の推移</t>
    <rPh sb="0" eb="2">
      <t>シュヨウ</t>
    </rPh>
    <rPh sb="3" eb="5">
      <t>ケイエイ</t>
    </rPh>
    <rPh sb="5" eb="8">
      <t>シヒョウナド</t>
    </rPh>
    <rPh sb="9" eb="11">
      <t>スイイ</t>
    </rPh>
    <phoneticPr fontId="1"/>
  </si>
  <si>
    <t>売上収益 (百万円)</t>
  </si>
  <si>
    <t>営業利益(百万円)</t>
    <rPh sb="0" eb="4">
      <t>エイギョウリエキ</t>
    </rPh>
    <rPh sb="5" eb="8">
      <t>ヒャクマンエン</t>
    </rPh>
    <phoneticPr fontId="1"/>
  </si>
  <si>
    <t>△286</t>
  </si>
  <si>
    <t>△1,089</t>
  </si>
  <si>
    <t>△4,948</t>
  </si>
  <si>
    <t>△2,864</t>
  </si>
  <si>
    <t>△5,791</t>
    <phoneticPr fontId="1"/>
  </si>
  <si>
    <t>△4,769</t>
    <phoneticPr fontId="1"/>
  </si>
  <si>
    <t>△594</t>
    <phoneticPr fontId="1"/>
  </si>
  <si>
    <t>税引前四半期利益又は損失 (百万円)</t>
    <phoneticPr fontId="1"/>
  </si>
  <si>
    <t>△593</t>
  </si>
  <si>
    <t>△714</t>
  </si>
  <si>
    <t>△2,595</t>
  </si>
  <si>
    <t>△7,031</t>
  </si>
  <si>
    <t>△3,384</t>
  </si>
  <si>
    <t>△7,302</t>
  </si>
  <si>
    <t>△7,089</t>
  </si>
  <si>
    <t>△4,524</t>
    <phoneticPr fontId="1"/>
  </si>
  <si>
    <t>親会社の所有者に帰属する四半期利益又は損失 (百万円)</t>
    <phoneticPr fontId="1"/>
  </si>
  <si>
    <t>△862</t>
  </si>
  <si>
    <t>△1,776</t>
  </si>
  <si>
    <t>△8,619</t>
  </si>
  <si>
    <t>△12,673</t>
  </si>
  <si>
    <t>△3,325</t>
  </si>
  <si>
    <t>△7,596</t>
  </si>
  <si>
    <t>△7,691</t>
  </si>
  <si>
    <t>△4,300</t>
    <phoneticPr fontId="1"/>
  </si>
  <si>
    <t>親会社の所有者に帰属する四半期包括利益 (百万円)</t>
  </si>
  <si>
    <t>△866</t>
    <phoneticPr fontId="1"/>
  </si>
  <si>
    <t>△1,745</t>
    <phoneticPr fontId="1"/>
  </si>
  <si>
    <t>△8,567</t>
    <phoneticPr fontId="1"/>
  </si>
  <si>
    <t>△12,554</t>
    <phoneticPr fontId="1"/>
  </si>
  <si>
    <t>△3,366</t>
  </si>
  <si>
    <t>△7,688</t>
  </si>
  <si>
    <t>△7,780</t>
  </si>
  <si>
    <t>△4,549</t>
    <phoneticPr fontId="1"/>
  </si>
  <si>
    <t>親会社の所有者に帰属する持分 (百万円)</t>
  </si>
  <si>
    <t>資産合計 (百万円)</t>
  </si>
  <si>
    <t>基本的1株当たり四半期利益又は損失 (円)</t>
  </si>
  <si>
    <t>△1.55</t>
    <phoneticPr fontId="1"/>
  </si>
  <si>
    <t>△3.19</t>
    <phoneticPr fontId="1"/>
  </si>
  <si>
    <t>△15.50</t>
    <phoneticPr fontId="1"/>
  </si>
  <si>
    <t>△22.78</t>
    <phoneticPr fontId="1"/>
  </si>
  <si>
    <t>△5.98</t>
  </si>
  <si>
    <t>△13.66</t>
  </si>
  <si>
    <t>△13.83</t>
  </si>
  <si>
    <t>△7.73</t>
    <phoneticPr fontId="1"/>
  </si>
  <si>
    <t>希薄化後1株当たり四半期利益又は損失 (円)</t>
  </si>
  <si>
    <t>親会社所有者帰属持分比率 (%)</t>
  </si>
  <si>
    <t>営業活動によるキャッシュ・フロー (百万円)</t>
  </si>
  <si>
    <t>△682</t>
  </si>
  <si>
    <t>投資活動によるキャッシュ・フロー (百万円)</t>
  </si>
  <si>
    <t>△367</t>
  </si>
  <si>
    <t>△595</t>
  </si>
  <si>
    <t>△1,228</t>
  </si>
  <si>
    <t>△1,870</t>
  </si>
  <si>
    <t>△4,361</t>
  </si>
  <si>
    <t>△6,406</t>
  </si>
  <si>
    <t>△7,106</t>
  </si>
  <si>
    <t>△2,027</t>
  </si>
  <si>
    <t>△5,246</t>
  </si>
  <si>
    <t>△6,808</t>
  </si>
  <si>
    <t>△13,688</t>
    <phoneticPr fontId="1"/>
  </si>
  <si>
    <t>財務活動によるキャッシュ・フロー (百万円)</t>
  </si>
  <si>
    <t>△10,921</t>
  </si>
  <si>
    <t>△15,254</t>
  </si>
  <si>
    <t>△22,513</t>
  </si>
  <si>
    <t>△3,388</t>
  </si>
  <si>
    <t>△3,905</t>
  </si>
  <si>
    <t>△1,769</t>
  </si>
  <si>
    <t>△1,490</t>
  </si>
  <si>
    <t>△629</t>
  </si>
  <si>
    <t>△205</t>
    <phoneticPr fontId="1"/>
  </si>
  <si>
    <t>現金及び現金同等物の四半期末残高 (百万円)</t>
  </si>
  <si>
    <t>株式および資本金</t>
    <rPh sb="0" eb="2">
      <t>カブシキ</t>
    </rPh>
    <rPh sb="5" eb="8">
      <t>シホンキン</t>
    </rPh>
    <phoneticPr fontId="1"/>
  </si>
  <si>
    <t>発行済み株式数(株)</t>
    <rPh sb="0" eb="3">
      <t>ハッコウズ</t>
    </rPh>
    <rPh sb="4" eb="7">
      <t>カブシキスウ</t>
    </rPh>
    <phoneticPr fontId="1"/>
  </si>
  <si>
    <t>資本金残高(百万円)</t>
    <rPh sb="0" eb="5">
      <t>シホンキンザンダカ</t>
    </rPh>
    <phoneticPr fontId="1"/>
  </si>
  <si>
    <t>資本準備金残高(百万円)</t>
    <rPh sb="0" eb="5">
      <t>シホンジュンビキン</t>
    </rPh>
    <rPh sb="5" eb="7">
      <t>ザンダカ</t>
    </rPh>
    <phoneticPr fontId="1"/>
  </si>
  <si>
    <t>連結財政状態計算書</t>
    <phoneticPr fontId="1"/>
  </si>
  <si>
    <t>1Q</t>
  </si>
  <si>
    <t>3Q</t>
  </si>
  <si>
    <t>4Q</t>
    <phoneticPr fontId="1"/>
  </si>
  <si>
    <t>流動資産</t>
    <phoneticPr fontId="1"/>
  </si>
  <si>
    <t>現金及び現金同等物</t>
    <rPh sb="0" eb="3">
      <t>ゲンキンオヨ</t>
    </rPh>
    <rPh sb="4" eb="6">
      <t>ゲンキン</t>
    </rPh>
    <rPh sb="6" eb="8">
      <t>ドウトウ</t>
    </rPh>
    <rPh sb="8" eb="9">
      <t>ブツ</t>
    </rPh>
    <phoneticPr fontId="1"/>
  </si>
  <si>
    <t>営業債権及びその他の債権</t>
  </si>
  <si>
    <t>棚卸資産</t>
  </si>
  <si>
    <t>未収法人所得税</t>
  </si>
  <si>
    <t>その他の金融資産</t>
  </si>
  <si>
    <t>その他の流動資産</t>
  </si>
  <si>
    <t>小計</t>
    <rPh sb="0" eb="2">
      <t>ショウケイ</t>
    </rPh>
    <phoneticPr fontId="1"/>
  </si>
  <si>
    <t>売却目的で保有する資産</t>
    <rPh sb="0" eb="4">
      <t>バイキャクモクテキ</t>
    </rPh>
    <rPh sb="5" eb="7">
      <t>ホユウ</t>
    </rPh>
    <rPh sb="9" eb="11">
      <t>シサン</t>
    </rPh>
    <phoneticPr fontId="1"/>
  </si>
  <si>
    <t>流動資産合計</t>
  </si>
  <si>
    <t>非流動資産</t>
  </si>
  <si>
    <t>有形固定資産</t>
  </si>
  <si>
    <t>使用権資産</t>
  </si>
  <si>
    <t>のれん</t>
  </si>
  <si>
    <t>無形資産</t>
    <phoneticPr fontId="1"/>
  </si>
  <si>
    <t>その他の金融資産</t>
    <phoneticPr fontId="1"/>
  </si>
  <si>
    <t>繰延税金資産</t>
  </si>
  <si>
    <t>その他の非流動資産</t>
  </si>
  <si>
    <t>非流動資産合計</t>
  </si>
  <si>
    <t xml:space="preserve">資産合計 </t>
    <rPh sb="0" eb="2">
      <t>シサン</t>
    </rPh>
    <phoneticPr fontId="1"/>
  </si>
  <si>
    <t>流動負債</t>
    <rPh sb="0" eb="4">
      <t>リュウドウフサイ</t>
    </rPh>
    <phoneticPr fontId="1"/>
  </si>
  <si>
    <t>営業債務及びその他の債務</t>
  </si>
  <si>
    <t>有利子負債</t>
  </si>
  <si>
    <t>未払法人所得税</t>
  </si>
  <si>
    <t>引当金</t>
  </si>
  <si>
    <t>その他の金融負債</t>
  </si>
  <si>
    <t>その他の流動負債</t>
  </si>
  <si>
    <t>売却目的で保有する資産に直接関する負債</t>
    <rPh sb="0" eb="4">
      <t>バイキャクモクテキ</t>
    </rPh>
    <rPh sb="5" eb="7">
      <t>ホユウ</t>
    </rPh>
    <rPh sb="9" eb="11">
      <t>シサン</t>
    </rPh>
    <rPh sb="12" eb="15">
      <t>チョクセツカン</t>
    </rPh>
    <rPh sb="17" eb="19">
      <t>フサイ</t>
    </rPh>
    <phoneticPr fontId="1"/>
  </si>
  <si>
    <t>流動負債合計</t>
  </si>
  <si>
    <t>非流動負債</t>
  </si>
  <si>
    <t xml:space="preserve"> </t>
    <phoneticPr fontId="1"/>
  </si>
  <si>
    <t>退職給付に係る負債</t>
  </si>
  <si>
    <t>繰延税金負債</t>
  </si>
  <si>
    <t>その他の非流動負債</t>
  </si>
  <si>
    <t>非流動負債合計</t>
  </si>
  <si>
    <t>負債合計</t>
    <rPh sb="0" eb="4">
      <t>フサイゴウケイ</t>
    </rPh>
    <phoneticPr fontId="1"/>
  </si>
  <si>
    <t>資本</t>
  </si>
  <si>
    <t>資本金</t>
  </si>
  <si>
    <t>資本剰余金</t>
    <phoneticPr fontId="1"/>
  </si>
  <si>
    <t>その他の資本性金融商品</t>
  </si>
  <si>
    <t>-</t>
    <phoneticPr fontId="1"/>
  </si>
  <si>
    <t>利益剰余金</t>
  </si>
  <si>
    <t>△4,691</t>
    <phoneticPr fontId="1"/>
  </si>
  <si>
    <t>△8,744</t>
    <phoneticPr fontId="1"/>
  </si>
  <si>
    <t>△12,070</t>
  </si>
  <si>
    <t>△16,374</t>
  </si>
  <si>
    <t>△16,537</t>
  </si>
  <si>
    <t>△13,217</t>
    <phoneticPr fontId="1"/>
  </si>
  <si>
    <t>その他の資本の構成要素</t>
  </si>
  <si>
    <t>親会社の所有者に帰属する持分合計</t>
  </si>
  <si>
    <t>非支配持分</t>
  </si>
  <si>
    <t>資本合計</t>
  </si>
  <si>
    <t>負債及び資本合計</t>
    <rPh sb="0" eb="3">
      <t>フサイオヨ</t>
    </rPh>
    <rPh sb="4" eb="8">
      <t>シホンゴウケイ</t>
    </rPh>
    <phoneticPr fontId="1"/>
  </si>
  <si>
    <t>連結損益計算書</t>
    <phoneticPr fontId="1"/>
  </si>
  <si>
    <t>3Q累計</t>
  </si>
  <si>
    <t>4Q累計</t>
  </si>
  <si>
    <t>継続事業</t>
    <rPh sb="0" eb="4">
      <t>ケイゾクジギョウ</t>
    </rPh>
    <phoneticPr fontId="1"/>
  </si>
  <si>
    <t>売上収益</t>
  </si>
  <si>
    <t>売上原価</t>
  </si>
  <si>
    <t>売上総利益</t>
  </si>
  <si>
    <t>販売費及び一般管理費</t>
    <phoneticPr fontId="1"/>
  </si>
  <si>
    <t>その他の収益</t>
  </si>
  <si>
    <t>その他の費用</t>
  </si>
  <si>
    <t>営業利益又は損失</t>
  </si>
  <si>
    <t>△1,089</t>
    <phoneticPr fontId="1"/>
  </si>
  <si>
    <t>△4,948</t>
    <phoneticPr fontId="1"/>
  </si>
  <si>
    <t>金融収益</t>
  </si>
  <si>
    <t>金融費用</t>
  </si>
  <si>
    <t>税引前四半期利益又は損失</t>
  </si>
  <si>
    <t>△714</t>
    <phoneticPr fontId="1"/>
  </si>
  <si>
    <t>△2,595</t>
    <phoneticPr fontId="1"/>
  </si>
  <si>
    <t>△7,031</t>
    <phoneticPr fontId="1"/>
  </si>
  <si>
    <t>△7,302</t>
    <phoneticPr fontId="1"/>
  </si>
  <si>
    <t>△7,089</t>
    <phoneticPr fontId="1"/>
  </si>
  <si>
    <t>法人所得税費用</t>
  </si>
  <si>
    <t>△105</t>
    <phoneticPr fontId="1"/>
  </si>
  <si>
    <t>△176</t>
    <phoneticPr fontId="1"/>
  </si>
  <si>
    <t>継続事業からの四半期利益又は損失</t>
  </si>
  <si>
    <t>△780</t>
    <phoneticPr fontId="1"/>
  </si>
  <si>
    <t>△1,081</t>
    <phoneticPr fontId="1"/>
  </si>
  <si>
    <t>△8,122</t>
    <phoneticPr fontId="1"/>
  </si>
  <si>
    <t>△12,222</t>
    <phoneticPr fontId="1"/>
  </si>
  <si>
    <t>△7,993</t>
    <phoneticPr fontId="1"/>
  </si>
  <si>
    <t>△8,025</t>
    <phoneticPr fontId="1"/>
  </si>
  <si>
    <t>△4,348</t>
    <phoneticPr fontId="1"/>
  </si>
  <si>
    <t>非継続事業</t>
    <rPh sb="0" eb="5">
      <t>ヒケイゾクジギョウ</t>
    </rPh>
    <phoneticPr fontId="1"/>
  </si>
  <si>
    <t>非継続事業からの四半期利益又は損失</t>
  </si>
  <si>
    <t>△45</t>
    <phoneticPr fontId="1"/>
  </si>
  <si>
    <t>△127</t>
    <phoneticPr fontId="1"/>
  </si>
  <si>
    <t>△202</t>
    <phoneticPr fontId="1"/>
  </si>
  <si>
    <t>△634</t>
    <phoneticPr fontId="1"/>
  </si>
  <si>
    <t>△41</t>
  </si>
  <si>
    <t>△133</t>
    <phoneticPr fontId="1"/>
  </si>
  <si>
    <t>△7</t>
    <phoneticPr fontId="1"/>
  </si>
  <si>
    <t>△55</t>
    <phoneticPr fontId="1"/>
  </si>
  <si>
    <t>△70</t>
    <phoneticPr fontId="1"/>
  </si>
  <si>
    <t>四半期利益又は損失</t>
  </si>
  <si>
    <t>△821</t>
    <phoneticPr fontId="1"/>
  </si>
  <si>
    <t>△1,215</t>
    <phoneticPr fontId="1"/>
  </si>
  <si>
    <t>△8,130</t>
    <phoneticPr fontId="1"/>
  </si>
  <si>
    <t>△12,130</t>
    <phoneticPr fontId="1"/>
  </si>
  <si>
    <t>△3,720</t>
  </si>
  <si>
    <t>△8,049</t>
    <phoneticPr fontId="1"/>
  </si>
  <si>
    <t>△8,095</t>
    <phoneticPr fontId="1"/>
  </si>
  <si>
    <t>△4,458</t>
    <phoneticPr fontId="1"/>
  </si>
  <si>
    <t>四半期利益の帰属</t>
    <rPh sb="0" eb="5">
      <t>シハンキリエキ</t>
    </rPh>
    <rPh sb="6" eb="8">
      <t>キゾク</t>
    </rPh>
    <phoneticPr fontId="1"/>
  </si>
  <si>
    <t>親会社の所有者</t>
  </si>
  <si>
    <t>△862</t>
    <phoneticPr fontId="1"/>
  </si>
  <si>
    <t>△1,776</t>
    <phoneticPr fontId="1"/>
  </si>
  <si>
    <t>△8,619</t>
    <phoneticPr fontId="1"/>
  </si>
  <si>
    <t>△12,673</t>
    <phoneticPr fontId="1"/>
  </si>
  <si>
    <t>△7,596</t>
    <phoneticPr fontId="1"/>
  </si>
  <si>
    <t>△7,691</t>
    <phoneticPr fontId="1"/>
  </si>
  <si>
    <t>△394</t>
  </si>
  <si>
    <t>△452</t>
    <phoneticPr fontId="1"/>
  </si>
  <si>
    <t>△404</t>
    <phoneticPr fontId="1"/>
  </si>
  <si>
    <t>△157</t>
    <phoneticPr fontId="1"/>
  </si>
  <si>
    <t>四半期利益又は損失</t>
    <phoneticPr fontId="1"/>
  </si>
  <si>
    <t>その他</t>
    <rPh sb="2" eb="3">
      <t>ホカ</t>
    </rPh>
    <phoneticPr fontId="1"/>
  </si>
  <si>
    <t>基本的１株当たり当期損益</t>
    <rPh sb="10" eb="12">
      <t>ソンエキ</t>
    </rPh>
    <phoneticPr fontId="1"/>
  </si>
  <si>
    <t>△12.30</t>
    <phoneticPr fontId="1"/>
  </si>
  <si>
    <t>△13.66</t>
    <phoneticPr fontId="1"/>
  </si>
  <si>
    <t>△13.83</t>
    <phoneticPr fontId="1"/>
  </si>
  <si>
    <t>希薄化後１株当たり当期損益</t>
    <phoneticPr fontId="1"/>
  </si>
  <si>
    <t>EBITDA</t>
    <phoneticPr fontId="1"/>
  </si>
  <si>
    <t>※EBITDAは、連結損益計算書に開示されている「営業利益又は損失」と連結キャッシュ・フロー計算書に開示されている「減価償却費及び償却費」を合算した値</t>
    <rPh sb="9" eb="16">
      <t>レンケツソンエキケイサンショ</t>
    </rPh>
    <rPh sb="17" eb="19">
      <t>カイジ</t>
    </rPh>
    <rPh sb="25" eb="29">
      <t>エイギョウリエキ</t>
    </rPh>
    <rPh sb="29" eb="30">
      <t>マタ</t>
    </rPh>
    <rPh sb="31" eb="33">
      <t>ソンシツ</t>
    </rPh>
    <rPh sb="35" eb="37">
      <t>レンケツ</t>
    </rPh>
    <rPh sb="46" eb="49">
      <t>ケイサンショ</t>
    </rPh>
    <rPh sb="50" eb="52">
      <t>カイジ</t>
    </rPh>
    <rPh sb="70" eb="72">
      <t>ガッサン</t>
    </rPh>
    <rPh sb="74" eb="75">
      <t>アタイ</t>
    </rPh>
    <phoneticPr fontId="1"/>
  </si>
  <si>
    <t xml:space="preserve">連結キャッシュ・フロー計算書
</t>
    <rPh sb="0" eb="2">
      <t>レンケツ</t>
    </rPh>
    <rPh sb="11" eb="14">
      <t>ケイサンショ</t>
    </rPh>
    <phoneticPr fontId="1"/>
  </si>
  <si>
    <t>営業活動によるキャッシュ・フロー</t>
    <phoneticPr fontId="1"/>
  </si>
  <si>
    <t>非継続事業からの税引前四半期利益</t>
  </si>
  <si>
    <t>△49</t>
    <phoneticPr fontId="1"/>
  </si>
  <si>
    <t>△123</t>
    <phoneticPr fontId="1"/>
  </si>
  <si>
    <t>△193</t>
    <phoneticPr fontId="1"/>
  </si>
  <si>
    <t>△622</t>
    <phoneticPr fontId="1"/>
  </si>
  <si>
    <t>△37</t>
  </si>
  <si>
    <t>△125</t>
  </si>
  <si>
    <t>△63</t>
  </si>
  <si>
    <t>△24</t>
  </si>
  <si>
    <t>減価償却費及び償却費</t>
    <phoneticPr fontId="1"/>
  </si>
  <si>
    <t>減損損失</t>
  </si>
  <si>
    <t>金融収益及び金融費用</t>
  </si>
  <si>
    <t>棚卸資産の増減</t>
  </si>
  <si>
    <t>△1,062</t>
  </si>
  <si>
    <t>△1,825</t>
    <phoneticPr fontId="1"/>
  </si>
  <si>
    <t>△1,764</t>
  </si>
  <si>
    <t>△1,153</t>
  </si>
  <si>
    <t>△1,605</t>
  </si>
  <si>
    <t>△473</t>
  </si>
  <si>
    <t>△1,076</t>
  </si>
  <si>
    <t>△1,086</t>
  </si>
  <si>
    <t>△1,468</t>
  </si>
  <si>
    <t>△665</t>
    <phoneticPr fontId="1"/>
  </si>
  <si>
    <t>営業債権及びその他の債権の増減</t>
  </si>
  <si>
    <t>△1,949</t>
  </si>
  <si>
    <t>△666</t>
  </si>
  <si>
    <t>△3,310</t>
  </si>
  <si>
    <t>△2,050</t>
  </si>
  <si>
    <t>△1,014</t>
  </si>
  <si>
    <t>△2,242</t>
  </si>
  <si>
    <t>△2,446</t>
    <phoneticPr fontId="1"/>
  </si>
  <si>
    <t>営業債務及びその他の債務の増減</t>
  </si>
  <si>
    <t>△210</t>
  </si>
  <si>
    <t>△1,450</t>
  </si>
  <si>
    <t>△648</t>
  </si>
  <si>
    <t>△494</t>
  </si>
  <si>
    <t>退職給付に係る負債の増減</t>
  </si>
  <si>
    <t>△28</t>
  </si>
  <si>
    <t>△50</t>
  </si>
  <si>
    <t>△231</t>
  </si>
  <si>
    <t>△108</t>
  </si>
  <si>
    <t>△46</t>
  </si>
  <si>
    <t>△145</t>
  </si>
  <si>
    <t>△100</t>
  </si>
  <si>
    <t>△147</t>
  </si>
  <si>
    <t>△170</t>
  </si>
  <si>
    <t>△175</t>
  </si>
  <si>
    <t>△219</t>
    <phoneticPr fontId="1"/>
  </si>
  <si>
    <t>引当金の増減</t>
  </si>
  <si>
    <t>△84</t>
  </si>
  <si>
    <t>△91</t>
  </si>
  <si>
    <t>△188</t>
  </si>
  <si>
    <t>△56</t>
  </si>
  <si>
    <t>△176</t>
  </si>
  <si>
    <t>△194</t>
  </si>
  <si>
    <t>その他</t>
  </si>
  <si>
    <t>△2,494</t>
  </si>
  <si>
    <t>△3,894</t>
    <phoneticPr fontId="1"/>
  </si>
  <si>
    <t>△3,581</t>
  </si>
  <si>
    <t>△4,524</t>
  </si>
  <si>
    <t>△639</t>
  </si>
  <si>
    <t>△1,815</t>
  </si>
  <si>
    <t>△2,770</t>
  </si>
  <si>
    <t>△3,345</t>
  </si>
  <si>
    <t>△1,075</t>
  </si>
  <si>
    <t>△1,315</t>
  </si>
  <si>
    <t>△2,640</t>
  </si>
  <si>
    <t>△2,507</t>
    <phoneticPr fontId="1"/>
  </si>
  <si>
    <t>小計</t>
  </si>
  <si>
    <t>利息及び配当金の受取額</t>
  </si>
  <si>
    <t>利息の支払額</t>
  </si>
  <si>
    <t>△283</t>
  </si>
  <si>
    <t>△584</t>
  </si>
  <si>
    <t>△1,421</t>
  </si>
  <si>
    <t>△267</t>
  </si>
  <si>
    <t>△557</t>
  </si>
  <si>
    <t>△885</t>
  </si>
  <si>
    <t>△1,175</t>
  </si>
  <si>
    <t>△410</t>
  </si>
  <si>
    <t>△837</t>
  </si>
  <si>
    <t>△1,409</t>
  </si>
  <si>
    <t>△2,075</t>
    <phoneticPr fontId="1"/>
  </si>
  <si>
    <t>法人所得税の支払額</t>
  </si>
  <si>
    <t>△840</t>
  </si>
  <si>
    <t>△1,420</t>
    <phoneticPr fontId="1"/>
  </si>
  <si>
    <t>△1,826</t>
  </si>
  <si>
    <t>△1,624</t>
  </si>
  <si>
    <t>△432</t>
  </si>
  <si>
    <t>△851</t>
  </si>
  <si>
    <t>△1,290</t>
  </si>
  <si>
    <t>△1,872</t>
  </si>
  <si>
    <t>△615</t>
  </si>
  <si>
    <t>△619</t>
  </si>
  <si>
    <t>△1,204</t>
  </si>
  <si>
    <t>△1,230</t>
    <phoneticPr fontId="1"/>
  </si>
  <si>
    <t>法人所得税の還付額</t>
  </si>
  <si>
    <t>営業活動によるキャッシュ・フロー合計</t>
    <phoneticPr fontId="1"/>
  </si>
  <si>
    <t>投資活動によるキャッシュ・フロー</t>
    <phoneticPr fontId="1"/>
  </si>
  <si>
    <t>定期預金の預入による支出</t>
  </si>
  <si>
    <t>△207</t>
  </si>
  <si>
    <t>△217</t>
    <phoneticPr fontId="1"/>
  </si>
  <si>
    <t>△255</t>
  </si>
  <si>
    <t>△525</t>
  </si>
  <si>
    <t>△48</t>
  </si>
  <si>
    <t>△55</t>
  </si>
  <si>
    <t>△92</t>
  </si>
  <si>
    <t>△268</t>
  </si>
  <si>
    <t>△40</t>
  </si>
  <si>
    <t>△71</t>
  </si>
  <si>
    <t>△82</t>
  </si>
  <si>
    <t>△920</t>
    <phoneticPr fontId="1"/>
  </si>
  <si>
    <t>定期預金の払戻による収入</t>
  </si>
  <si>
    <t>有形固定資産の取得による支出</t>
  </si>
  <si>
    <t>△726</t>
  </si>
  <si>
    <t>△1,135</t>
    <phoneticPr fontId="1"/>
  </si>
  <si>
    <t>△1,816</t>
  </si>
  <si>
    <t>△2,546</t>
  </si>
  <si>
    <t>△1,280</t>
  </si>
  <si>
    <t>△3,226</t>
  </si>
  <si>
    <t>△5,014</t>
  </si>
  <si>
    <t>△7,180</t>
  </si>
  <si>
    <t>△2,336</t>
  </si>
  <si>
    <t>△5,401</t>
  </si>
  <si>
    <t>△9,279</t>
  </si>
  <si>
    <t>△14,145</t>
    <phoneticPr fontId="1"/>
  </si>
  <si>
    <t>連結の範囲の変更を伴う子会社株式の売却による収入</t>
  </si>
  <si>
    <t>敷金及び保証金の差入れによる支出</t>
    <rPh sb="0" eb="3">
      <t>シキキンオヨ</t>
    </rPh>
    <rPh sb="4" eb="7">
      <t>ホショウキン</t>
    </rPh>
    <rPh sb="8" eb="10">
      <t>サシイ</t>
    </rPh>
    <rPh sb="14" eb="16">
      <t>シシュツ</t>
    </rPh>
    <phoneticPr fontId="1"/>
  </si>
  <si>
    <t>△47</t>
  </si>
  <si>
    <t>△101</t>
  </si>
  <si>
    <t>△401</t>
  </si>
  <si>
    <t>△480</t>
  </si>
  <si>
    <t>△753</t>
  </si>
  <si>
    <t>△1,135</t>
  </si>
  <si>
    <t>△1,751</t>
  </si>
  <si>
    <t>△545</t>
  </si>
  <si>
    <t>△1,084</t>
  </si>
  <si>
    <t>△1,485</t>
  </si>
  <si>
    <t>△1,966</t>
    <phoneticPr fontId="1"/>
  </si>
  <si>
    <t>敷金及び保証金の回収による収入</t>
    <rPh sb="0" eb="3">
      <t>シキキンオヨ</t>
    </rPh>
    <rPh sb="4" eb="7">
      <t>ホショウキン</t>
    </rPh>
    <rPh sb="8" eb="10">
      <t>カイシュウ</t>
    </rPh>
    <rPh sb="13" eb="15">
      <t>シュウニュウ</t>
    </rPh>
    <phoneticPr fontId="1"/>
  </si>
  <si>
    <t>事業譲渡による収入その他</t>
    <rPh sb="0" eb="4">
      <t>ジギョウジョウト</t>
    </rPh>
    <rPh sb="7" eb="9">
      <t>シュウニュウ</t>
    </rPh>
    <rPh sb="11" eb="12">
      <t>タ</t>
    </rPh>
    <phoneticPr fontId="1"/>
  </si>
  <si>
    <t>その他</t>
    <rPh sb="2" eb="3">
      <t>タ</t>
    </rPh>
    <phoneticPr fontId="1"/>
  </si>
  <si>
    <t>△104</t>
  </si>
  <si>
    <t>△266</t>
  </si>
  <si>
    <t>△330</t>
  </si>
  <si>
    <t>△479</t>
  </si>
  <si>
    <t>△399</t>
  </si>
  <si>
    <t>△766</t>
  </si>
  <si>
    <t>△1,077</t>
  </si>
  <si>
    <t>△1,246</t>
  </si>
  <si>
    <t>△94</t>
  </si>
  <si>
    <t>△319</t>
  </si>
  <si>
    <t>△1,419</t>
    <phoneticPr fontId="1"/>
  </si>
  <si>
    <t>投資活動によるキャッシュ・フロー合計</t>
    <phoneticPr fontId="1"/>
  </si>
  <si>
    <t>財務活動によるキャッシュ・フロー</t>
    <phoneticPr fontId="1"/>
  </si>
  <si>
    <t>短期借入金の純増額</t>
    <rPh sb="0" eb="5">
      <t>タンキカリイレキン</t>
    </rPh>
    <rPh sb="6" eb="9">
      <t>ジュンゾウガク</t>
    </rPh>
    <phoneticPr fontId="1"/>
  </si>
  <si>
    <t>△2,298</t>
  </si>
  <si>
    <t>△2,566</t>
    <phoneticPr fontId="1"/>
  </si>
  <si>
    <t>△1,977</t>
  </si>
  <si>
    <t>△3,708</t>
  </si>
  <si>
    <t>長期借入れによる収入</t>
    <rPh sb="0" eb="2">
      <t>チョウキ</t>
    </rPh>
    <rPh sb="2" eb="4">
      <t>カリイ</t>
    </rPh>
    <rPh sb="8" eb="10">
      <t>シュウニュウ</t>
    </rPh>
    <phoneticPr fontId="1"/>
  </si>
  <si>
    <t>長期借入金の返済による支出</t>
    <rPh sb="0" eb="2">
      <t>チョウキ</t>
    </rPh>
    <rPh sb="2" eb="5">
      <t>カリイレキン</t>
    </rPh>
    <rPh sb="6" eb="8">
      <t>ヘンサイ</t>
    </rPh>
    <rPh sb="11" eb="13">
      <t>シシュツ</t>
    </rPh>
    <phoneticPr fontId="1"/>
  </si>
  <si>
    <t>△1,901</t>
  </si>
  <si>
    <t>△3,616</t>
    <phoneticPr fontId="1"/>
  </si>
  <si>
    <t>△5,807</t>
  </si>
  <si>
    <t>△9,196</t>
  </si>
  <si>
    <t>△1,393</t>
  </si>
  <si>
    <t>△2,912</t>
  </si>
  <si>
    <t>△4,112</t>
  </si>
  <si>
    <t>△6,414</t>
  </si>
  <si>
    <t>△1,110</t>
  </si>
  <si>
    <t>△2,160</t>
  </si>
  <si>
    <t>△3,375</t>
  </si>
  <si>
    <t>△5,649</t>
    <phoneticPr fontId="1"/>
  </si>
  <si>
    <t>社責の発行による収入</t>
    <rPh sb="0" eb="2">
      <t>シャセキ</t>
    </rPh>
    <rPh sb="3" eb="5">
      <t>ハッコウ</t>
    </rPh>
    <rPh sb="8" eb="10">
      <t>シュウニュウ</t>
    </rPh>
    <phoneticPr fontId="1"/>
  </si>
  <si>
    <t>社責の償還による支出</t>
    <rPh sb="0" eb="2">
      <t>シャセキ</t>
    </rPh>
    <rPh sb="3" eb="5">
      <t>ショウカン</t>
    </rPh>
    <rPh sb="8" eb="10">
      <t>シシュツ</t>
    </rPh>
    <phoneticPr fontId="1"/>
  </si>
  <si>
    <t>△154</t>
  </si>
  <si>
    <t>△393</t>
  </si>
  <si>
    <t>△543</t>
  </si>
  <si>
    <t>△1,207</t>
  </si>
  <si>
    <t>△64</t>
  </si>
  <si>
    <t>△144</t>
  </si>
  <si>
    <t>△189</t>
  </si>
  <si>
    <t>△338</t>
  </si>
  <si>
    <t>△34</t>
  </si>
  <si>
    <t>△78</t>
  </si>
  <si>
    <t>△106</t>
    <phoneticPr fontId="1"/>
  </si>
  <si>
    <t>リース負債の返済による支出</t>
    <rPh sb="11" eb="13">
      <t>シシュツ</t>
    </rPh>
    <phoneticPr fontId="1"/>
  </si>
  <si>
    <t>△2,992</t>
  </si>
  <si>
    <t>△5,724</t>
    <phoneticPr fontId="1"/>
  </si>
  <si>
    <t>△8,535</t>
  </si>
  <si>
    <t>△11,283</t>
  </si>
  <si>
    <t>△2,628</t>
  </si>
  <si>
    <t>△5,371</t>
  </si>
  <si>
    <t>△8,179</t>
  </si>
  <si>
    <t>△11,009</t>
  </si>
  <si>
    <t>△3,174</t>
  </si>
  <si>
    <t>△6,686</t>
  </si>
  <si>
    <t>△10,299</t>
  </si>
  <si>
    <t>△13,982</t>
    <phoneticPr fontId="1"/>
  </si>
  <si>
    <t>その他の資本性金融商品の発行による収入</t>
    <rPh sb="2" eb="3">
      <t>ホカ</t>
    </rPh>
    <rPh sb="4" eb="7">
      <t>シホンセイ</t>
    </rPh>
    <rPh sb="7" eb="11">
      <t>キンユウショウヒン</t>
    </rPh>
    <rPh sb="12" eb="14">
      <t>ハッコウ</t>
    </rPh>
    <rPh sb="17" eb="19">
      <t>シュウニュウ</t>
    </rPh>
    <phoneticPr fontId="1"/>
  </si>
  <si>
    <t>非支配持分からの払込による収入</t>
    <rPh sb="0" eb="1">
      <t>ヒ</t>
    </rPh>
    <rPh sb="1" eb="5">
      <t>シハイモチブン</t>
    </rPh>
    <rPh sb="8" eb="10">
      <t>ハライコミ</t>
    </rPh>
    <rPh sb="13" eb="15">
      <t>シュウニュウ</t>
    </rPh>
    <phoneticPr fontId="1"/>
  </si>
  <si>
    <t>非支配持分からの子会社持分取得による支出</t>
  </si>
  <si>
    <t>△4</t>
    <phoneticPr fontId="1"/>
  </si>
  <si>
    <t>△1,512</t>
  </si>
  <si>
    <t>△2,519</t>
  </si>
  <si>
    <t>△0</t>
  </si>
  <si>
    <t>△0</t>
    <phoneticPr fontId="1"/>
  </si>
  <si>
    <t>配当金の支配額</t>
    <rPh sb="0" eb="3">
      <t>ハイトウキン</t>
    </rPh>
    <rPh sb="4" eb="6">
      <t>シハイ</t>
    </rPh>
    <rPh sb="6" eb="7">
      <t>ガク</t>
    </rPh>
    <phoneticPr fontId="1"/>
  </si>
  <si>
    <t>△2</t>
  </si>
  <si>
    <t>非支配持分への配当金の支払額</t>
    <rPh sb="0" eb="5">
      <t>ヒシハイモチブン</t>
    </rPh>
    <rPh sb="7" eb="10">
      <t>ハイトウキン</t>
    </rPh>
    <rPh sb="11" eb="13">
      <t>シハラ</t>
    </rPh>
    <rPh sb="13" eb="14">
      <t>ガク</t>
    </rPh>
    <phoneticPr fontId="1"/>
  </si>
  <si>
    <t>△42</t>
  </si>
  <si>
    <t>△72</t>
  </si>
  <si>
    <t>△74</t>
  </si>
  <si>
    <t>△73</t>
  </si>
  <si>
    <t>△43</t>
  </si>
  <si>
    <t>△73</t>
    <phoneticPr fontId="1"/>
  </si>
  <si>
    <t>△15</t>
  </si>
  <si>
    <t>△3</t>
  </si>
  <si>
    <t>△1</t>
  </si>
  <si>
    <t>△144</t>
    <phoneticPr fontId="1"/>
  </si>
  <si>
    <t>財務活動によるキャッシュ・フロー合計</t>
    <rPh sb="0" eb="4">
      <t>ザイムカツドウ</t>
    </rPh>
    <rPh sb="16" eb="18">
      <t>ゴウケイ</t>
    </rPh>
    <phoneticPr fontId="1"/>
  </si>
  <si>
    <t>△10,921</t>
    <phoneticPr fontId="1"/>
  </si>
  <si>
    <t>現金及び現金同等物</t>
    <rPh sb="0" eb="3">
      <t>ゲンキンオヨ</t>
    </rPh>
    <rPh sb="4" eb="6">
      <t>ゲンキン</t>
    </rPh>
    <rPh sb="6" eb="9">
      <t>ドウトウブツ</t>
    </rPh>
    <phoneticPr fontId="1"/>
  </si>
  <si>
    <t>現金及び現金同等物に係る換算差額</t>
    <rPh sb="0" eb="3">
      <t>ゲンキンオヨ</t>
    </rPh>
    <rPh sb="4" eb="9">
      <t>ゲンキンドウトウブツ</t>
    </rPh>
    <rPh sb="10" eb="11">
      <t>カカ</t>
    </rPh>
    <rPh sb="12" eb="16">
      <t>カンサンサガク</t>
    </rPh>
    <phoneticPr fontId="1"/>
  </si>
  <si>
    <t>現金及び現金同等物の増減額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phoneticPr fontId="1"/>
  </si>
  <si>
    <t>△9,171</t>
    <phoneticPr fontId="1"/>
  </si>
  <si>
    <t>△10,712</t>
  </si>
  <si>
    <t>△9,679</t>
  </si>
  <si>
    <t>△3,004</t>
  </si>
  <si>
    <t>△7,119</t>
  </si>
  <si>
    <t>△6,733</t>
  </si>
  <si>
    <t>△8,285</t>
  </si>
  <si>
    <t>△2,359</t>
  </si>
  <si>
    <t>△6,123</t>
  </si>
  <si>
    <t>△2,748</t>
    <phoneticPr fontId="1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</si>
  <si>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4">
      <t>キシュザンダカ</t>
    </rPh>
    <phoneticPr fontId="1"/>
  </si>
  <si>
    <t>売却目的で保有する資産に含まれる現金及び現金同等物の振戻額</t>
    <rPh sb="26" eb="27">
      <t>フ</t>
    </rPh>
    <rPh sb="27" eb="28">
      <t>モド</t>
    </rPh>
    <phoneticPr fontId="1"/>
  </si>
  <si>
    <t>売却目的で保有する資産に含まれる現金及び現金同等物の振替額</t>
    <rPh sb="0" eb="4">
      <t>バイキャクモクテキ</t>
    </rPh>
    <rPh sb="5" eb="7">
      <t>ホユウ</t>
    </rPh>
    <rPh sb="9" eb="11">
      <t>シサン</t>
    </rPh>
    <rPh sb="12" eb="13">
      <t>フク</t>
    </rPh>
    <rPh sb="16" eb="19">
      <t>ゲンキンオヨ</t>
    </rPh>
    <rPh sb="20" eb="25">
      <t>ゲンキンドウトウブツ</t>
    </rPh>
    <rPh sb="26" eb="29">
      <t>フリカエガク</t>
    </rPh>
    <phoneticPr fontId="1"/>
  </si>
  <si>
    <t>△45</t>
  </si>
  <si>
    <t>△17</t>
  </si>
  <si>
    <t>△13</t>
  </si>
  <si>
    <t>△20</t>
  </si>
  <si>
    <t>△12</t>
  </si>
  <si>
    <t>△11</t>
  </si>
  <si>
    <t>△2</t>
    <phoneticPr fontId="1"/>
  </si>
  <si>
    <t>現金及び現金同等物の四半期末残高</t>
    <rPh sb="0" eb="3">
      <t>ゲンキンオヨ</t>
    </rPh>
    <rPh sb="4" eb="9">
      <t>ゲンキンドウトウブツ</t>
    </rPh>
    <rPh sb="10" eb="13">
      <t>シハンキ</t>
    </rPh>
    <rPh sb="13" eb="14">
      <t>スエ</t>
    </rPh>
    <rPh sb="14" eb="16">
      <t>ザンダカ</t>
    </rPh>
    <phoneticPr fontId="1"/>
  </si>
  <si>
    <t>RIZAP</t>
    <phoneticPr fontId="1"/>
  </si>
  <si>
    <t>売上高(百万円)</t>
    <rPh sb="0" eb="3">
      <t>ウリアゲダカ</t>
    </rPh>
    <rPh sb="4" eb="7">
      <t>ヒャクマンエン</t>
    </rPh>
    <phoneticPr fontId="1"/>
  </si>
  <si>
    <t>期末時点店舗数</t>
    <rPh sb="0" eb="2">
      <t>キマツ</t>
    </rPh>
    <rPh sb="2" eb="4">
      <t>ジテン</t>
    </rPh>
    <rPh sb="4" eb="7">
      <t>テンポスウ</t>
    </rPh>
    <phoneticPr fontId="1"/>
  </si>
  <si>
    <t>chocoZAP</t>
    <phoneticPr fontId="1"/>
  </si>
  <si>
    <r>
      <t>運営費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3">
      <t>ウンエイヒ</t>
    </rPh>
    <phoneticPr fontId="1"/>
  </si>
  <si>
    <t>地代家賃</t>
    <rPh sb="0" eb="4">
      <t>チダイヤチン</t>
    </rPh>
    <phoneticPr fontId="1"/>
  </si>
  <si>
    <t>広告宣伝費</t>
    <rPh sb="0" eb="5">
      <t>コウコクセンデンヒ</t>
    </rPh>
    <phoneticPr fontId="1"/>
  </si>
  <si>
    <r>
      <t>営業利益率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5">
      <t>エイギョウリエキリツ</t>
    </rPh>
    <phoneticPr fontId="1"/>
  </si>
  <si>
    <r>
      <t>総会員数(千人)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4">
      <t>ソウカイインスウ</t>
    </rPh>
    <rPh sb="5" eb="7">
      <t>センニン</t>
    </rPh>
    <phoneticPr fontId="1"/>
  </si>
  <si>
    <r>
      <t>退会率(指数)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3">
      <t>タイカイリツ</t>
    </rPh>
    <rPh sb="4" eb="6">
      <t>シスウ</t>
    </rPh>
    <phoneticPr fontId="1"/>
  </si>
  <si>
    <t>期末時点店舗数</t>
    <phoneticPr fontId="1"/>
  </si>
  <si>
    <t>※総会員数は各四半期の決算発表時での値</t>
    <rPh sb="1" eb="5">
      <t>ソウカイインスウ</t>
    </rPh>
    <rPh sb="6" eb="10">
      <t>カクシハンキ</t>
    </rPh>
    <rPh sb="11" eb="16">
      <t>ケッサンハッピョウジ</t>
    </rPh>
    <rPh sb="18" eb="19">
      <t>アタイ</t>
    </rPh>
    <phoneticPr fontId="1"/>
  </si>
  <si>
    <t>財務指標サマリ
(BRUNO)</t>
    <rPh sb="0" eb="4">
      <t>ザイムシヒョウ</t>
    </rPh>
    <phoneticPr fontId="1"/>
  </si>
  <si>
    <t xml:space="preserve">2022年6月期 </t>
    <rPh sb="4" eb="5">
      <t>ネン</t>
    </rPh>
    <rPh sb="6" eb="8">
      <t>ガツキ</t>
    </rPh>
    <phoneticPr fontId="1"/>
  </si>
  <si>
    <t xml:space="preserve">2023年6月期 </t>
    <rPh sb="4" eb="5">
      <t>ネン</t>
    </rPh>
    <rPh sb="6" eb="8">
      <t>ガツキ</t>
    </rPh>
    <phoneticPr fontId="1"/>
  </si>
  <si>
    <t xml:space="preserve">2024年6月期 </t>
    <rPh sb="4" eb="5">
      <t>ネン</t>
    </rPh>
    <rPh sb="6" eb="8">
      <t>ガツキ</t>
    </rPh>
    <phoneticPr fontId="1"/>
  </si>
  <si>
    <t>△182</t>
    <phoneticPr fontId="1"/>
  </si>
  <si>
    <t>-</t>
  </si>
  <si>
    <t>税引前四半期利益又は損失 (百万円)</t>
  </si>
  <si>
    <t>△21</t>
    <phoneticPr fontId="1"/>
  </si>
  <si>
    <t>△195</t>
    <phoneticPr fontId="1"/>
  </si>
  <si>
    <t>△94</t>
    <phoneticPr fontId="1"/>
  </si>
  <si>
    <t>親会社の所有者に帰属する四半期利益又は損失 (百万円)</t>
  </si>
  <si>
    <t>‐</t>
    <phoneticPr fontId="1"/>
  </si>
  <si>
    <t>△162</t>
    <phoneticPr fontId="1"/>
  </si>
  <si>
    <t>△135</t>
    <phoneticPr fontId="1"/>
  </si>
  <si>
    <t>△134</t>
    <phoneticPr fontId="1"/>
  </si>
  <si>
    <t>△194</t>
    <phoneticPr fontId="1"/>
  </si>
  <si>
    <t>資産合計 (百万円)</t>
    <phoneticPr fontId="1"/>
  </si>
  <si>
    <t>△11.33</t>
    <phoneticPr fontId="1"/>
  </si>
  <si>
    <t>△9.42</t>
    <phoneticPr fontId="1"/>
  </si>
  <si>
    <t>△13.61</t>
    <phoneticPr fontId="1"/>
  </si>
  <si>
    <t>△1.139</t>
    <phoneticPr fontId="1"/>
  </si>
  <si>
    <t>△59</t>
    <phoneticPr fontId="1"/>
  </si>
  <si>
    <t>△197</t>
  </si>
  <si>
    <t>△68</t>
    <phoneticPr fontId="1"/>
  </si>
  <si>
    <t>△385</t>
    <phoneticPr fontId="1"/>
  </si>
  <si>
    <t>△103</t>
    <phoneticPr fontId="1"/>
  </si>
  <si>
    <t>△179</t>
    <phoneticPr fontId="1"/>
  </si>
  <si>
    <t>△1,143</t>
    <phoneticPr fontId="1"/>
  </si>
  <si>
    <t>△278</t>
    <phoneticPr fontId="1"/>
  </si>
  <si>
    <t>△98</t>
    <phoneticPr fontId="1"/>
  </si>
  <si>
    <t>△425</t>
    <phoneticPr fontId="1"/>
  </si>
  <si>
    <t>期末時点店舗数</t>
    <rPh sb="0" eb="4">
      <t>キマツジテン</t>
    </rPh>
    <rPh sb="4" eb="7">
      <t>テンポスウ</t>
    </rPh>
    <phoneticPr fontId="1"/>
  </si>
  <si>
    <t>株式および資本金</t>
    <rPh sb="0" eb="2">
      <t>カブシキ</t>
    </rPh>
    <rPh sb="5" eb="7">
      <t>シホン</t>
    </rPh>
    <rPh sb="7" eb="8">
      <t>キン</t>
    </rPh>
    <phoneticPr fontId="1"/>
  </si>
  <si>
    <t>※各四半期の決算短信、四半期報告書、有価証券報告書に記載されている開示数値を記載</t>
    <rPh sb="1" eb="5">
      <t>カクシハンキ</t>
    </rPh>
    <rPh sb="6" eb="10">
      <t>ケッサンタンシン</t>
    </rPh>
    <rPh sb="11" eb="17">
      <t>シハンキホウコクショ</t>
    </rPh>
    <rPh sb="18" eb="25">
      <t>ユウカショウケンホウコクショ</t>
    </rPh>
    <rPh sb="26" eb="28">
      <t>キサイ</t>
    </rPh>
    <rPh sb="33" eb="37">
      <t>カイジスウチ</t>
    </rPh>
    <rPh sb="38" eb="40">
      <t>キサイ</t>
    </rPh>
    <phoneticPr fontId="1"/>
  </si>
  <si>
    <t>財務指標サマリ
(SDエンターテイメント)</t>
    <rPh sb="0" eb="4">
      <t>ザイムシヒョウ</t>
    </rPh>
    <phoneticPr fontId="1"/>
  </si>
  <si>
    <t>△158</t>
    <phoneticPr fontId="1"/>
  </si>
  <si>
    <t>△149</t>
    <phoneticPr fontId="1"/>
  </si>
  <si>
    <t>△74</t>
    <phoneticPr fontId="1"/>
  </si>
  <si>
    <t>△61</t>
    <phoneticPr fontId="1"/>
  </si>
  <si>
    <t>△46</t>
    <phoneticPr fontId="1"/>
  </si>
  <si>
    <t>△24</t>
    <phoneticPr fontId="1"/>
  </si>
  <si>
    <t>△9</t>
    <phoneticPr fontId="1"/>
  </si>
  <si>
    <t>△251</t>
    <phoneticPr fontId="1"/>
  </si>
  <si>
    <t>△216</t>
    <phoneticPr fontId="1"/>
  </si>
  <si>
    <t>△64</t>
    <phoneticPr fontId="1"/>
  </si>
  <si>
    <t>△185</t>
    <phoneticPr fontId="1"/>
  </si>
  <si>
    <t>△172</t>
    <phoneticPr fontId="1"/>
  </si>
  <si>
    <t>△87</t>
    <phoneticPr fontId="1"/>
  </si>
  <si>
    <t>△198</t>
    <phoneticPr fontId="1"/>
  </si>
  <si>
    <t>△281</t>
    <phoneticPr fontId="1"/>
  </si>
  <si>
    <t>△296</t>
    <phoneticPr fontId="1"/>
  </si>
  <si>
    <t>△76</t>
    <phoneticPr fontId="1"/>
  </si>
  <si>
    <t>△220</t>
    <phoneticPr fontId="1"/>
  </si>
  <si>
    <t>△238</t>
    <phoneticPr fontId="1"/>
  </si>
  <si>
    <t>△197</t>
    <phoneticPr fontId="1"/>
  </si>
  <si>
    <t>△17</t>
    <phoneticPr fontId="1"/>
  </si>
  <si>
    <t>△23</t>
    <phoneticPr fontId="1"/>
  </si>
  <si>
    <t>△16</t>
    <phoneticPr fontId="1"/>
  </si>
  <si>
    <t>△201</t>
    <phoneticPr fontId="1"/>
  </si>
  <si>
    <t>△285</t>
    <phoneticPr fontId="1"/>
  </si>
  <si>
    <t>△301</t>
    <phoneticPr fontId="1"/>
  </si>
  <si>
    <t>△77</t>
    <phoneticPr fontId="1"/>
  </si>
  <si>
    <t>△221</t>
    <phoneticPr fontId="1"/>
  </si>
  <si>
    <t>△25</t>
    <phoneticPr fontId="1"/>
  </si>
  <si>
    <t>△22.22</t>
    <phoneticPr fontId="1"/>
  </si>
  <si>
    <t>△31.42</t>
    <phoneticPr fontId="1"/>
  </si>
  <si>
    <t>△33.13</t>
    <phoneticPr fontId="1"/>
  </si>
  <si>
    <t>△8.59</t>
    <phoneticPr fontId="1"/>
  </si>
  <si>
    <t>△24.63</t>
    <phoneticPr fontId="1"/>
  </si>
  <si>
    <t>△26.68</t>
    <phoneticPr fontId="1"/>
  </si>
  <si>
    <t>△22.08</t>
    <phoneticPr fontId="1"/>
  </si>
  <si>
    <t>△1.94</t>
    <phoneticPr fontId="1"/>
  </si>
  <si>
    <t>△2.66</t>
    <phoneticPr fontId="1"/>
  </si>
  <si>
    <t>△1.82</t>
    <phoneticPr fontId="1"/>
  </si>
  <si>
    <t>△151</t>
    <phoneticPr fontId="1"/>
  </si>
  <si>
    <t>△140</t>
    <phoneticPr fontId="1"/>
  </si>
  <si>
    <t>△1,449</t>
    <phoneticPr fontId="1"/>
  </si>
  <si>
    <t>△132</t>
    <phoneticPr fontId="1"/>
  </si>
  <si>
    <t>△626</t>
    <phoneticPr fontId="1"/>
  </si>
  <si>
    <t>△228</t>
    <phoneticPr fontId="1"/>
  </si>
  <si>
    <t>△218</t>
    <phoneticPr fontId="1"/>
  </si>
  <si>
    <t>財務指標サマリ
(堀田丸正)</t>
    <rPh sb="0" eb="4">
      <t>ザイムシヒョウ</t>
    </rPh>
    <rPh sb="9" eb="13">
      <t>ホッタマルショウ</t>
    </rPh>
    <phoneticPr fontId="1"/>
  </si>
  <si>
    <t>売上高 (百万円)</t>
    <rPh sb="0" eb="3">
      <t>ウリアゲダカ</t>
    </rPh>
    <phoneticPr fontId="1"/>
  </si>
  <si>
    <t>△97</t>
    <phoneticPr fontId="1"/>
  </si>
  <si>
    <t>△110</t>
    <phoneticPr fontId="1"/>
  </si>
  <si>
    <t>△173</t>
    <phoneticPr fontId="1"/>
  </si>
  <si>
    <t>△8</t>
    <phoneticPr fontId="1"/>
  </si>
  <si>
    <t>△62</t>
    <phoneticPr fontId="1"/>
  </si>
  <si>
    <t>△60</t>
    <phoneticPr fontId="1"/>
  </si>
  <si>
    <t>△116</t>
    <phoneticPr fontId="1"/>
  </si>
  <si>
    <t>△33</t>
    <phoneticPr fontId="1"/>
  </si>
  <si>
    <t>△107</t>
    <phoneticPr fontId="1"/>
  </si>
  <si>
    <t>△190</t>
    <phoneticPr fontId="1"/>
  </si>
  <si>
    <t>△102</t>
    <phoneticPr fontId="1"/>
  </si>
  <si>
    <t>△111</t>
    <phoneticPr fontId="1"/>
  </si>
  <si>
    <t>△1</t>
    <phoneticPr fontId="1"/>
  </si>
  <si>
    <t>△47</t>
    <phoneticPr fontId="1"/>
  </si>
  <si>
    <t>△36</t>
    <phoneticPr fontId="1"/>
  </si>
  <si>
    <t>△75</t>
    <phoneticPr fontId="1"/>
  </si>
  <si>
    <t>△39</t>
    <phoneticPr fontId="1"/>
  </si>
  <si>
    <t>△54</t>
    <phoneticPr fontId="1"/>
  </si>
  <si>
    <t>△30</t>
    <phoneticPr fontId="1"/>
  </si>
  <si>
    <t>△109</t>
    <phoneticPr fontId="1"/>
  </si>
  <si>
    <t>△120</t>
    <phoneticPr fontId="1"/>
  </si>
  <si>
    <t>△207</t>
    <phoneticPr fontId="1"/>
  </si>
  <si>
    <t>△44</t>
    <phoneticPr fontId="1"/>
  </si>
  <si>
    <t>△78</t>
    <phoneticPr fontId="1"/>
  </si>
  <si>
    <t>△19</t>
    <phoneticPr fontId="1"/>
  </si>
  <si>
    <t>△186</t>
    <phoneticPr fontId="1"/>
  </si>
  <si>
    <t>△12</t>
    <phoneticPr fontId="1"/>
  </si>
  <si>
    <t>△5</t>
    <phoneticPr fontId="1"/>
  </si>
  <si>
    <t>△63</t>
    <phoneticPr fontId="1"/>
  </si>
  <si>
    <t>△28</t>
    <phoneticPr fontId="1"/>
  </si>
  <si>
    <t>△38</t>
    <phoneticPr fontId="1"/>
  </si>
  <si>
    <t>△0.54</t>
    <phoneticPr fontId="1"/>
  </si>
  <si>
    <t>△1.95</t>
    <phoneticPr fontId="1"/>
  </si>
  <si>
    <t>△2.14</t>
    <phoneticPr fontId="1"/>
  </si>
  <si>
    <t>△3.70</t>
    <phoneticPr fontId="1"/>
  </si>
  <si>
    <t>△0.79</t>
    <phoneticPr fontId="1"/>
  </si>
  <si>
    <t>△0.65</t>
    <phoneticPr fontId="1"/>
  </si>
  <si>
    <t>△1.39</t>
    <phoneticPr fontId="1"/>
  </si>
  <si>
    <t>△0.82</t>
    <phoneticPr fontId="1"/>
  </si>
  <si>
    <t>△1.07</t>
    <phoneticPr fontId="1"/>
  </si>
  <si>
    <t>△212</t>
    <phoneticPr fontId="1"/>
  </si>
  <si>
    <t>△223</t>
    <phoneticPr fontId="1"/>
  </si>
  <si>
    <t>△136</t>
    <phoneticPr fontId="1"/>
  </si>
  <si>
    <t>△261</t>
    <phoneticPr fontId="1"/>
  </si>
  <si>
    <t>△992</t>
    <phoneticPr fontId="1"/>
  </si>
  <si>
    <t>△991</t>
    <phoneticPr fontId="1"/>
  </si>
  <si>
    <t>△646</t>
    <phoneticPr fontId="1"/>
  </si>
  <si>
    <t>△０</t>
    <phoneticPr fontId="1"/>
  </si>
  <si>
    <t>財務指標サマリ
(MRK)</t>
    <rPh sb="0" eb="4">
      <t>ザイムシヒョウ</t>
    </rPh>
    <phoneticPr fontId="1"/>
  </si>
  <si>
    <t>2Q累計</t>
    <phoneticPr fontId="1"/>
  </si>
  <si>
    <t>売上高 (百万円)</t>
    <rPh sb="2" eb="3">
      <t>ダカ</t>
    </rPh>
    <phoneticPr fontId="1"/>
  </si>
  <si>
    <t>△15</t>
    <phoneticPr fontId="1"/>
  </si>
  <si>
    <t>△310</t>
    <phoneticPr fontId="1"/>
  </si>
  <si>
    <t>△580</t>
    <phoneticPr fontId="1"/>
  </si>
  <si>
    <t>△126</t>
    <phoneticPr fontId="1"/>
  </si>
  <si>
    <t>△377</t>
    <phoneticPr fontId="1"/>
  </si>
  <si>
    <t>△242</t>
    <phoneticPr fontId="1"/>
  </si>
  <si>
    <t>△519</t>
    <phoneticPr fontId="1"/>
  </si>
  <si>
    <t>△236</t>
    <phoneticPr fontId="1"/>
  </si>
  <si>
    <t>△34</t>
    <phoneticPr fontId="1"/>
  </si>
  <si>
    <t>△130</t>
    <phoneticPr fontId="1"/>
  </si>
  <si>
    <t>△355</t>
    <phoneticPr fontId="1"/>
  </si>
  <si>
    <t>△222</t>
    <phoneticPr fontId="1"/>
  </si>
  <si>
    <t>△352</t>
    <phoneticPr fontId="1"/>
  </si>
  <si>
    <t>△163</t>
    <phoneticPr fontId="1"/>
  </si>
  <si>
    <t>△286</t>
    <phoneticPr fontId="1"/>
  </si>
  <si>
    <t>△167</t>
    <phoneticPr fontId="1"/>
  </si>
  <si>
    <t>△0.34</t>
    <phoneticPr fontId="1"/>
  </si>
  <si>
    <t>△1.29</t>
    <phoneticPr fontId="1"/>
  </si>
  <si>
    <t>△3.51</t>
    <phoneticPr fontId="1"/>
  </si>
  <si>
    <t>△2.20</t>
    <phoneticPr fontId="1"/>
  </si>
  <si>
    <t>△264</t>
    <phoneticPr fontId="1"/>
  </si>
  <si>
    <t>△849</t>
    <phoneticPr fontId="1"/>
  </si>
  <si>
    <t>△577</t>
    <phoneticPr fontId="1"/>
  </si>
  <si>
    <t>△1,291</t>
    <phoneticPr fontId="1"/>
  </si>
  <si>
    <t>△2,017</t>
    <phoneticPr fontId="1"/>
  </si>
  <si>
    <t>△2,229</t>
    <phoneticPr fontId="1"/>
  </si>
  <si>
    <t>△2,414</t>
    <phoneticPr fontId="1"/>
  </si>
  <si>
    <t>△615</t>
    <phoneticPr fontId="1"/>
  </si>
  <si>
    <t>△782</t>
    <phoneticPr fontId="1"/>
  </si>
  <si>
    <t>△203</t>
    <phoneticPr fontId="1"/>
  </si>
  <si>
    <t>△239</t>
    <phoneticPr fontId="1"/>
  </si>
  <si>
    <t>REXT</t>
    <phoneticPr fontId="1"/>
  </si>
  <si>
    <t>アンティローザ</t>
    <phoneticPr fontId="1"/>
  </si>
  <si>
    <t>グループ子会社売上高(百万円)</t>
    <rPh sb="4" eb="7">
      <t>コガイシャ</t>
    </rPh>
    <rPh sb="7" eb="9">
      <t>ウリアゲ</t>
    </rPh>
    <rPh sb="9" eb="10">
      <t>ダカ</t>
    </rPh>
    <rPh sb="11" eb="14">
      <t>ヒャクマンエン</t>
    </rPh>
    <phoneticPr fontId="1"/>
  </si>
  <si>
    <t>2022年3月期</t>
    <phoneticPr fontId="1"/>
  </si>
  <si>
    <t>2023年3月期</t>
    <rPh sb="4" eb="5">
      <t>ネン</t>
    </rPh>
    <rPh sb="6" eb="8">
      <t>ガツキ</t>
    </rPh>
    <phoneticPr fontId="1"/>
  </si>
  <si>
    <t>2024年3月期</t>
    <rPh sb="4" eb="5">
      <t>ネン</t>
    </rPh>
    <rPh sb="6" eb="8">
      <t>ガツキ</t>
    </rPh>
    <phoneticPr fontId="1"/>
  </si>
  <si>
    <t>MRK</t>
    <phoneticPr fontId="1"/>
  </si>
  <si>
    <t>BRUNO</t>
    <phoneticPr fontId="1"/>
  </si>
  <si>
    <t>堀田丸正</t>
    <rPh sb="0" eb="2">
      <t>ホッタ</t>
    </rPh>
    <rPh sb="2" eb="4">
      <t>マルショウ</t>
    </rPh>
    <phoneticPr fontId="1"/>
  </si>
  <si>
    <t>SDエンターテイメント</t>
    <phoneticPr fontId="1"/>
  </si>
  <si>
    <t>合計</t>
    <rPh sb="0" eb="2">
      <t>ゴウケイ</t>
    </rPh>
    <phoneticPr fontId="1"/>
  </si>
  <si>
    <t>※各決算期の有価証券報告書に記載されている開示数値を記載</t>
    <rPh sb="1" eb="2">
      <t>カク</t>
    </rPh>
    <rPh sb="2" eb="5">
      <t>ケッサンキ</t>
    </rPh>
    <rPh sb="6" eb="13">
      <t>ユウカショウケンホウコクショ</t>
    </rPh>
    <rPh sb="14" eb="16">
      <t>キサイ</t>
    </rPh>
    <rPh sb="21" eb="25">
      <t>カイジスウチ</t>
    </rPh>
    <rPh sb="26" eb="28">
      <t>キサイ</t>
    </rPh>
    <phoneticPr fontId="1"/>
  </si>
  <si>
    <t>△3,951</t>
    <phoneticPr fontId="1"/>
  </si>
  <si>
    <t>基本的1株当たり四半期利益又は損失 (円)</t>
    <phoneticPr fontId="1"/>
  </si>
  <si>
    <t>RIZAP</t>
    <phoneticPr fontId="1"/>
  </si>
  <si>
    <t>（2024年7月2日付）</t>
    <rPh sb="5" eb="6">
      <t>ネン</t>
    </rPh>
    <rPh sb="7" eb="8">
      <t>ガツ</t>
    </rPh>
    <rPh sb="9" eb="10">
      <t>ニチ</t>
    </rPh>
    <rPh sb="10" eb="11">
      <t>ツケ</t>
    </rPh>
    <phoneticPr fontId="1"/>
  </si>
  <si>
    <t>※2024年3月期有価証券報告書の開示に伴い、開示数値に基づくRIZAP(株)の売上高を追記</t>
    <rPh sb="5" eb="6">
      <t>ネン</t>
    </rPh>
    <rPh sb="7" eb="9">
      <t>ガツキ</t>
    </rPh>
    <rPh sb="9" eb="16">
      <t>ユウカショウケンホウコクショ</t>
    </rPh>
    <rPh sb="17" eb="19">
      <t>カイジ</t>
    </rPh>
    <rPh sb="20" eb="21">
      <t>トモナ</t>
    </rPh>
    <rPh sb="23" eb="27">
      <t>カイジスウチ</t>
    </rPh>
    <rPh sb="28" eb="29">
      <t>モト</t>
    </rPh>
    <rPh sb="37" eb="38">
      <t>カブ</t>
    </rPh>
    <rPh sb="40" eb="43">
      <t>ウリアゲダカ</t>
    </rPh>
    <rPh sb="44" eb="46">
      <t>ツイキ</t>
    </rPh>
    <phoneticPr fontId="1"/>
  </si>
  <si>
    <t>売上高（百万円）</t>
    <rPh sb="0" eb="3">
      <t>ウリアゲダカ</t>
    </rPh>
    <rPh sb="4" eb="7">
      <t>ヒャクマンエン</t>
    </rPh>
    <phoneticPr fontId="1"/>
  </si>
  <si>
    <t xml:space="preserve">2025年3月期 </t>
    <rPh sb="4" eb="5">
      <t>ネン</t>
    </rPh>
    <rPh sb="6" eb="8">
      <t>ガツキ</t>
    </rPh>
    <phoneticPr fontId="1"/>
  </si>
  <si>
    <t>△75</t>
    <phoneticPr fontId="1"/>
  </si>
  <si>
    <t>△53</t>
    <phoneticPr fontId="1"/>
  </si>
  <si>
    <t>△56</t>
    <phoneticPr fontId="1"/>
  </si>
  <si>
    <t>△46</t>
    <phoneticPr fontId="1"/>
  </si>
  <si>
    <t>△1.01</t>
    <phoneticPr fontId="1"/>
  </si>
  <si>
    <t>※運営費・営業利益率：出店後6カ月以上が経過した店舗の総計。それぞれの値を売上高で割った値を記載。</t>
  </si>
  <si>
    <t>△5.02</t>
    <phoneticPr fontId="1"/>
  </si>
  <si>
    <t>△2,050</t>
    <phoneticPr fontId="1"/>
  </si>
  <si>
    <t>△3,856</t>
    <phoneticPr fontId="1"/>
  </si>
  <si>
    <t>△3,496</t>
    <phoneticPr fontId="1"/>
  </si>
  <si>
    <t>△3,758</t>
    <phoneticPr fontId="1"/>
  </si>
  <si>
    <t>△11</t>
    <phoneticPr fontId="1"/>
  </si>
  <si>
    <t>△819</t>
    <phoneticPr fontId="1"/>
  </si>
  <si>
    <t>△508</t>
    <phoneticPr fontId="1"/>
  </si>
  <si>
    <t>△687</t>
    <phoneticPr fontId="1"/>
  </si>
  <si>
    <t>△358</t>
    <phoneticPr fontId="1"/>
  </si>
  <si>
    <t>△634</t>
    <phoneticPr fontId="1"/>
  </si>
  <si>
    <t>-</t>
    <phoneticPr fontId="1"/>
  </si>
  <si>
    <t>△2,570</t>
    <phoneticPr fontId="1"/>
  </si>
  <si>
    <t>有形固定資産の売却による収入</t>
    <rPh sb="7" eb="9">
      <t>バイキャク</t>
    </rPh>
    <rPh sb="12" eb="14">
      <t>シュウニュウ</t>
    </rPh>
    <phoneticPr fontId="1"/>
  </si>
  <si>
    <t>連結の範囲の変更を伴う子会社株式の取得による支出</t>
    <rPh sb="17" eb="19">
      <t>シュトク</t>
    </rPh>
    <rPh sb="22" eb="24">
      <t>シシュツ</t>
    </rPh>
    <phoneticPr fontId="1"/>
  </si>
  <si>
    <t>△5</t>
    <phoneticPr fontId="1"/>
  </si>
  <si>
    <t>△218</t>
    <phoneticPr fontId="1"/>
  </si>
  <si>
    <t>△535</t>
    <phoneticPr fontId="1"/>
  </si>
  <si>
    <t>△13,724</t>
    <phoneticPr fontId="1"/>
  </si>
  <si>
    <t>△2,012</t>
    <phoneticPr fontId="1"/>
  </si>
  <si>
    <t>△14</t>
    <phoneticPr fontId="1"/>
  </si>
  <si>
    <t>△3,895</t>
    <phoneticPr fontId="1"/>
  </si>
  <si>
    <t>株式の発行による収入</t>
    <rPh sb="0" eb="2">
      <t>カブシキ</t>
    </rPh>
    <phoneticPr fontId="1"/>
  </si>
  <si>
    <t>△44</t>
    <phoneticPr fontId="1"/>
  </si>
  <si>
    <t>△334</t>
    <phoneticPr fontId="1"/>
  </si>
  <si>
    <t>△331</t>
    <phoneticPr fontId="1"/>
  </si>
  <si>
    <t>△23.35</t>
    <phoneticPr fontId="1"/>
  </si>
  <si>
    <t>△8</t>
    <phoneticPr fontId="1"/>
  </si>
  <si>
    <t>△15</t>
    <phoneticPr fontId="1"/>
  </si>
  <si>
    <t>△18</t>
    <phoneticPr fontId="1"/>
  </si>
  <si>
    <t>△2.05</t>
    <phoneticPr fontId="1"/>
  </si>
  <si>
    <t>△3,762</t>
    <phoneticPr fontId="1"/>
  </si>
  <si>
    <t>△2,992</t>
    <phoneticPr fontId="1"/>
  </si>
  <si>
    <t>△2,894</t>
    <phoneticPr fontId="1"/>
  </si>
  <si>
    <t>△602</t>
    <phoneticPr fontId="1"/>
  </si>
  <si>
    <t>△3,155</t>
    <phoneticPr fontId="1"/>
  </si>
  <si>
    <t>△13</t>
    <phoneticPr fontId="1"/>
  </si>
  <si>
    <t>△3,169</t>
    <phoneticPr fontId="1"/>
  </si>
  <si>
    <t>△2,853</t>
    <phoneticPr fontId="1"/>
  </si>
  <si>
    <t>△315</t>
    <phoneticPr fontId="1"/>
  </si>
  <si>
    <t>△16,224</t>
    <phoneticPr fontId="1"/>
  </si>
  <si>
    <t>※退会率：当月の退会数（休会中会員を含む） ÷ 前月末時点でのアクティブ会員数（休会中会員を含む、退会者を含まず）
（2022年7月の値を1.00としたときの指数で、各四半期における最終月の値を記載。休会者は算出の対象外）</t>
    <rPh sb="83" eb="87">
      <t>カクシハンキ</t>
    </rPh>
    <rPh sb="91" eb="94">
      <t>サイシュウゲツ</t>
    </rPh>
    <rPh sb="95" eb="96">
      <t>アタイ</t>
    </rPh>
    <phoneticPr fontId="1"/>
  </si>
  <si>
    <t>△379</t>
    <phoneticPr fontId="1"/>
  </si>
  <si>
    <t>△341</t>
    <phoneticPr fontId="1"/>
  </si>
  <si>
    <t>△266</t>
    <phoneticPr fontId="1"/>
  </si>
  <si>
    <t>△256</t>
    <phoneticPr fontId="1"/>
  </si>
  <si>
    <t>△2.63</t>
    <phoneticPr fontId="1"/>
  </si>
  <si>
    <t>-</t>
    <phoneticPr fontId="1"/>
  </si>
  <si>
    <t>△2,894</t>
    <phoneticPr fontId="1"/>
  </si>
  <si>
    <t>△3,758</t>
    <phoneticPr fontId="1"/>
  </si>
  <si>
    <t>△2,853</t>
    <phoneticPr fontId="1"/>
  </si>
  <si>
    <t>※2024年3月期以前については、国際財務報告基準（IFRS）に基づく遡及修正適用後の数値を記載</t>
    <rPh sb="5" eb="6">
      <t>ネン</t>
    </rPh>
    <rPh sb="7" eb="9">
      <t>ガツキ</t>
    </rPh>
    <rPh sb="9" eb="11">
      <t>イゼン</t>
    </rPh>
    <rPh sb="17" eb="25">
      <t>コクサイザイムホウコクキジュン</t>
    </rPh>
    <rPh sb="32" eb="33">
      <t>モト</t>
    </rPh>
    <rPh sb="35" eb="39">
      <t>ソキュウシュウセイ</t>
    </rPh>
    <rPh sb="39" eb="42">
      <t>テキヨウゴ</t>
    </rPh>
    <rPh sb="43" eb="45">
      <t>スウチ</t>
    </rPh>
    <rPh sb="46" eb="48">
      <t>キサイ</t>
    </rPh>
    <phoneticPr fontId="1"/>
  </si>
  <si>
    <t>IR情報｜RIZAPグループ株式会社</t>
    <phoneticPr fontId="1"/>
  </si>
  <si>
    <t>IRニュース | MRKホールディングス株式会社</t>
    <phoneticPr fontId="1"/>
  </si>
  <si>
    <t>BRUNO株式会社：IR：IR資料一覧</t>
    <phoneticPr fontId="1"/>
  </si>
  <si>
    <t>IR | SDエンターテイメント株式会社</t>
    <phoneticPr fontId="1"/>
  </si>
  <si>
    <t>△0</t>
    <phoneticPr fontId="1"/>
  </si>
  <si>
    <t>※2024年3月期以前については、国際財務報告基準（IFRS）に基づく遡及修正適用後の数値を記載</t>
    <rPh sb="5" eb="6">
      <t>ネン</t>
    </rPh>
    <rPh sb="7" eb="9">
      <t>ガツキ</t>
    </rPh>
    <rPh sb="9" eb="11">
      <t>イゼン</t>
    </rPh>
    <rPh sb="17" eb="19">
      <t>コクサイ</t>
    </rPh>
    <rPh sb="19" eb="21">
      <t>ザイム</t>
    </rPh>
    <rPh sb="21" eb="23">
      <t>ホウコク</t>
    </rPh>
    <rPh sb="23" eb="25">
      <t>キジュン</t>
    </rPh>
    <rPh sb="32" eb="33">
      <t>モト</t>
    </rPh>
    <rPh sb="35" eb="39">
      <t>ソキュウシュウセイ</t>
    </rPh>
    <rPh sb="39" eb="42">
      <t>テキヨウゴ</t>
    </rPh>
    <rPh sb="43" eb="45">
      <t>スウチ</t>
    </rPh>
    <rPh sb="46" eb="48">
      <t>キサイ</t>
    </rPh>
    <phoneticPr fontId="1"/>
  </si>
  <si>
    <t>IR情報 | 堀田丸正株式会社</t>
    <phoneticPr fontId="1"/>
  </si>
  <si>
    <t>△2,686</t>
    <phoneticPr fontId="1"/>
  </si>
  <si>
    <t>△390</t>
    <phoneticPr fontId="1"/>
  </si>
  <si>
    <t>△1,030</t>
    <phoneticPr fontId="1"/>
  </si>
  <si>
    <t>※売上高にはchocoZAP会費収入、およびその他chocoZAP関連売上高を含む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</si>
</sst>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u/>
      <sz val="11"/>
      <color rgb="FF0000FF"/>
      <name val="メイリオ"/>
      <family val="3"/>
      <charset val="128"/>
    </font>
    <font>
      <b/>
      <vertAlign val="superscript"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1"/>
      <name val="メイリオ"/>
      <family val="3"/>
    </font>
    <font>
      <b/>
      <sz val="11"/>
      <name val="メイリオ"/>
      <family val="3"/>
    </font>
    <font>
      <u/>
      <sz val="11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>
      <alignment vertical="center"/>
    </xf>
    <xf numFmtId="38" fontId="9" fillId="3" borderId="4" xfId="1" applyFont="1" applyFill="1" applyBorder="1" applyAlignment="1">
      <alignment horizontal="centerContinuous" vertical="center"/>
    </xf>
    <xf numFmtId="38" fontId="9" fillId="3" borderId="1" xfId="1" applyFont="1" applyFill="1" applyBorder="1" applyAlignment="1">
      <alignment horizontal="centerContinuous" vertical="center"/>
    </xf>
    <xf numFmtId="38" fontId="9" fillId="3" borderId="5" xfId="1" applyFont="1" applyFill="1" applyBorder="1" applyAlignment="1">
      <alignment horizontal="centerContinuous" vertical="center"/>
    </xf>
    <xf numFmtId="38" fontId="7" fillId="0" borderId="0" xfId="1" applyFont="1" applyBorder="1">
      <alignment vertical="center"/>
    </xf>
    <xf numFmtId="38" fontId="9" fillId="3" borderId="0" xfId="1" applyFont="1" applyFill="1" applyBorder="1">
      <alignment vertical="center"/>
    </xf>
    <xf numFmtId="38" fontId="8" fillId="4" borderId="2" xfId="1" applyFont="1" applyFill="1" applyBorder="1">
      <alignment vertical="center"/>
    </xf>
    <xf numFmtId="38" fontId="7" fillId="4" borderId="2" xfId="1" applyFont="1" applyFill="1" applyBorder="1">
      <alignment vertical="center"/>
    </xf>
    <xf numFmtId="38" fontId="6" fillId="4" borderId="2" xfId="1" applyFont="1" applyFill="1" applyBorder="1" applyAlignment="1">
      <alignment horizontal="right" vertical="center"/>
    </xf>
    <xf numFmtId="38" fontId="7" fillId="4" borderId="2" xfId="1" applyFont="1" applyFill="1" applyBorder="1" applyAlignment="1">
      <alignment horizontal="right" vertical="center"/>
    </xf>
    <xf numFmtId="38" fontId="7" fillId="2" borderId="0" xfId="1" applyFont="1" applyFill="1" applyBorder="1">
      <alignment vertical="center"/>
    </xf>
    <xf numFmtId="38" fontId="7" fillId="2" borderId="0" xfId="1" applyFont="1" applyFill="1" applyBorder="1" applyAlignment="1">
      <alignment horizontal="right" vertical="center"/>
    </xf>
    <xf numFmtId="38" fontId="7" fillId="0" borderId="0" xfId="1" applyFont="1" applyFill="1" applyBorder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>
      <alignment vertical="center"/>
    </xf>
    <xf numFmtId="0" fontId="7" fillId="2" borderId="0" xfId="1" applyNumberFormat="1" applyFont="1" applyFill="1" applyBorder="1" applyAlignment="1">
      <alignment horizontal="right" vertical="center"/>
    </xf>
    <xf numFmtId="40" fontId="7" fillId="2" borderId="0" xfId="1" applyNumberFormat="1" applyFont="1" applyFill="1" applyBorder="1" applyAlignment="1">
      <alignment horizontal="right" vertical="center"/>
    </xf>
    <xf numFmtId="40" fontId="7" fillId="0" borderId="0" xfId="1" applyNumberFormat="1" applyFont="1" applyBorder="1">
      <alignment vertical="center"/>
    </xf>
    <xf numFmtId="0" fontId="10" fillId="0" borderId="0" xfId="2" applyFont="1" applyAlignment="1">
      <alignment horizontal="right" vertical="center"/>
    </xf>
    <xf numFmtId="38" fontId="9" fillId="3" borderId="6" xfId="1" applyFont="1" applyFill="1" applyBorder="1">
      <alignment vertical="center"/>
    </xf>
    <xf numFmtId="38" fontId="9" fillId="3" borderId="7" xfId="1" applyFont="1" applyFill="1" applyBorder="1">
      <alignment vertical="center"/>
    </xf>
    <xf numFmtId="38" fontId="7" fillId="4" borderId="8" xfId="1" applyFont="1" applyFill="1" applyBorder="1" applyAlignment="1">
      <alignment horizontal="right" vertical="center"/>
    </xf>
    <xf numFmtId="38" fontId="7" fillId="4" borderId="9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38" fontId="7" fillId="2" borderId="6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40" fontId="7" fillId="2" borderId="7" xfId="1" applyNumberFormat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4" borderId="8" xfId="1" applyFont="1" applyFill="1" applyBorder="1">
      <alignment vertical="center"/>
    </xf>
    <xf numFmtId="38" fontId="6" fillId="4" borderId="2" xfId="1" applyFont="1" applyFill="1" applyBorder="1">
      <alignment vertical="center"/>
    </xf>
    <xf numFmtId="38" fontId="6" fillId="4" borderId="9" xfId="1" applyFont="1" applyFill="1" applyBorder="1">
      <alignment vertical="center"/>
    </xf>
    <xf numFmtId="38" fontId="8" fillId="2" borderId="0" xfId="1" applyFont="1" applyFill="1" applyBorder="1">
      <alignment vertical="center"/>
    </xf>
    <xf numFmtId="38" fontId="8" fillId="2" borderId="0" xfId="1" applyFont="1" applyFill="1" applyBorder="1" applyAlignment="1">
      <alignment horizontal="right" vertical="center"/>
    </xf>
    <xf numFmtId="38" fontId="8" fillId="2" borderId="6" xfId="1" applyFont="1" applyFill="1" applyBorder="1" applyAlignment="1">
      <alignment horizontal="right" vertical="center"/>
    </xf>
    <xf numFmtId="38" fontId="8" fillId="2" borderId="7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40" fontId="7" fillId="2" borderId="6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2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8" fillId="2" borderId="3" xfId="0" applyFont="1" applyFill="1" applyBorder="1">
      <alignment vertical="center"/>
    </xf>
    <xf numFmtId="0" fontId="7" fillId="2" borderId="3" xfId="0" applyFont="1" applyFill="1" applyBorder="1">
      <alignment vertical="center"/>
    </xf>
    <xf numFmtId="9" fontId="7" fillId="0" borderId="11" xfId="0" applyNumberFormat="1" applyFont="1" applyBorder="1" applyAlignment="1">
      <alignment horizontal="right"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9" fontId="7" fillId="0" borderId="7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9" fillId="3" borderId="0" xfId="1" applyFont="1" applyFill="1">
      <alignment vertical="center"/>
    </xf>
    <xf numFmtId="38" fontId="6" fillId="2" borderId="0" xfId="1" applyFont="1" applyFill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9" fillId="3" borderId="0" xfId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8" fontId="9" fillId="3" borderId="1" xfId="1" applyFont="1" applyFill="1" applyBorder="1" applyAlignment="1">
      <alignment horizontal="centerContinuous" vertical="center" wrapText="1"/>
    </xf>
    <xf numFmtId="38" fontId="6" fillId="4" borderId="2" xfId="1" applyFont="1" applyFill="1" applyBorder="1" applyAlignment="1">
      <alignment horizontal="right" vertical="center" wrapText="1"/>
    </xf>
    <xf numFmtId="38" fontId="7" fillId="2" borderId="0" xfId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40" fontId="7" fillId="2" borderId="0" xfId="1" applyNumberFormat="1" applyFont="1" applyFill="1" applyBorder="1" applyAlignment="1">
      <alignment horizontal="right" vertical="center" wrapText="1"/>
    </xf>
    <xf numFmtId="38" fontId="7" fillId="4" borderId="2" xfId="1" applyFont="1" applyFill="1" applyBorder="1" applyAlignment="1">
      <alignment vertical="center" wrapText="1"/>
    </xf>
    <xf numFmtId="3" fontId="7" fillId="0" borderId="11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9" fillId="5" borderId="0" xfId="1" applyFont="1" applyFill="1" applyBorder="1">
      <alignment vertical="center"/>
    </xf>
    <xf numFmtId="38" fontId="9" fillId="5" borderId="7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7" fillId="2" borderId="4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38" fontId="7" fillId="2" borderId="5" xfId="1" applyFont="1" applyFill="1" applyBorder="1" applyAlignment="1">
      <alignment horizontal="right" vertical="center"/>
    </xf>
    <xf numFmtId="40" fontId="7" fillId="0" borderId="6" xfId="1" applyNumberFormat="1" applyFont="1" applyFill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/>
    </xf>
    <xf numFmtId="38" fontId="7" fillId="2" borderId="8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9" xfId="1" applyFont="1" applyFill="1" applyBorder="1" applyAlignment="1">
      <alignment horizontal="right" vertical="center"/>
    </xf>
    <xf numFmtId="38" fontId="7" fillId="6" borderId="8" xfId="0" applyNumberFormat="1" applyFont="1" applyFill="1" applyBorder="1" applyAlignment="1">
      <alignment horizontal="right" vertical="center"/>
    </xf>
    <xf numFmtId="38" fontId="7" fillId="6" borderId="2" xfId="0" applyNumberFormat="1" applyFont="1" applyFill="1" applyBorder="1" applyAlignment="1">
      <alignment horizontal="right" vertical="center"/>
    </xf>
    <xf numFmtId="38" fontId="7" fillId="6" borderId="9" xfId="0" applyNumberFormat="1" applyFont="1" applyFill="1" applyBorder="1" applyAlignment="1">
      <alignment horizontal="right" vertical="center"/>
    </xf>
    <xf numFmtId="38" fontId="12" fillId="2" borderId="7" xfId="1" applyFont="1" applyFill="1" applyBorder="1" applyAlignment="1">
      <alignment horizontal="right" vertical="center"/>
    </xf>
    <xf numFmtId="38" fontId="12" fillId="0" borderId="0" xfId="1" applyFont="1" applyBorder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Border="1">
      <alignment vertical="center"/>
    </xf>
    <xf numFmtId="38" fontId="13" fillId="3" borderId="4" xfId="1" applyFont="1" applyFill="1" applyBorder="1" applyAlignment="1">
      <alignment horizontal="centerContinuous" vertical="center"/>
    </xf>
    <xf numFmtId="38" fontId="13" fillId="3" borderId="1" xfId="1" applyFont="1" applyFill="1" applyBorder="1" applyAlignment="1">
      <alignment horizontal="centerContinuous" vertical="center"/>
    </xf>
    <xf numFmtId="38" fontId="13" fillId="3" borderId="5" xfId="1" applyFont="1" applyFill="1" applyBorder="1" applyAlignment="1">
      <alignment horizontal="centerContinuous" vertical="center"/>
    </xf>
    <xf numFmtId="38" fontId="13" fillId="3" borderId="6" xfId="1" applyFont="1" applyFill="1" applyBorder="1">
      <alignment vertical="center"/>
    </xf>
    <xf numFmtId="38" fontId="13" fillId="3" borderId="0" xfId="1" applyFont="1" applyFill="1" applyBorder="1">
      <alignment vertical="center"/>
    </xf>
    <xf numFmtId="38" fontId="13" fillId="3" borderId="7" xfId="1" applyFont="1" applyFill="1" applyBorder="1">
      <alignment vertical="center"/>
    </xf>
    <xf numFmtId="38" fontId="13" fillId="4" borderId="2" xfId="1" applyFont="1" applyFill="1" applyBorder="1">
      <alignment vertical="center"/>
    </xf>
    <xf numFmtId="38" fontId="12" fillId="4" borderId="2" xfId="1" applyFont="1" applyFill="1" applyBorder="1">
      <alignment vertical="center"/>
    </xf>
    <xf numFmtId="38" fontId="12" fillId="4" borderId="8" xfId="1" applyFont="1" applyFill="1" applyBorder="1">
      <alignment vertical="center"/>
    </xf>
    <xf numFmtId="38" fontId="12" fillId="4" borderId="9" xfId="1" applyFont="1" applyFill="1" applyBorder="1">
      <alignment vertical="center"/>
    </xf>
    <xf numFmtId="38" fontId="13" fillId="2" borderId="0" xfId="1" applyFont="1" applyFill="1" applyBorder="1">
      <alignment vertical="center"/>
    </xf>
    <xf numFmtId="38" fontId="12" fillId="2" borderId="6" xfId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8" fontId="13" fillId="0" borderId="7" xfId="1" applyFont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3" fillId="2" borderId="6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/>
    </xf>
    <xf numFmtId="38" fontId="12" fillId="0" borderId="6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38" fontId="12" fillId="0" borderId="0" xfId="1" applyFont="1" applyFill="1" applyBorder="1">
      <alignment vertical="center"/>
    </xf>
    <xf numFmtId="38" fontId="12" fillId="4" borderId="8" xfId="1" applyFont="1" applyFill="1" applyBorder="1" applyAlignment="1">
      <alignment horizontal="right" vertical="center"/>
    </xf>
    <xf numFmtId="38" fontId="12" fillId="4" borderId="2" xfId="1" applyFont="1" applyFill="1" applyBorder="1" applyAlignment="1">
      <alignment horizontal="right" vertical="center"/>
    </xf>
    <xf numFmtId="38" fontId="12" fillId="4" borderId="9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vertical="center" wrapText="1"/>
    </xf>
    <xf numFmtId="38" fontId="13" fillId="2" borderId="0" xfId="1" applyFont="1" applyFill="1" applyBorder="1" applyAlignment="1">
      <alignment vertical="center" wrapText="1"/>
    </xf>
    <xf numFmtId="38" fontId="12" fillId="0" borderId="8" xfId="1" applyFont="1" applyBorder="1" applyAlignment="1">
      <alignment horizontal="right" vertical="center"/>
    </xf>
    <xf numFmtId="38" fontId="12" fillId="0" borderId="2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0" fontId="12" fillId="0" borderId="0" xfId="0" applyFont="1">
      <alignment vertical="center"/>
    </xf>
    <xf numFmtId="0" fontId="14" fillId="0" borderId="0" xfId="2" applyFont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38" fontId="15" fillId="0" borderId="0" xfId="0" applyNumberFormat="1" applyFont="1">
      <alignment vertical="center"/>
    </xf>
    <xf numFmtId="38" fontId="15" fillId="0" borderId="0" xfId="1" applyFont="1" applyBorder="1">
      <alignment vertical="center"/>
    </xf>
    <xf numFmtId="38" fontId="16" fillId="0" borderId="0" xfId="1" applyFont="1" applyFill="1" applyBorder="1" applyAlignment="1">
      <alignment vertical="center"/>
    </xf>
    <xf numFmtId="38" fontId="12" fillId="2" borderId="6" xfId="1" applyFont="1" applyFill="1" applyBorder="1">
      <alignment vertical="center"/>
    </xf>
    <xf numFmtId="38" fontId="12" fillId="2" borderId="0" xfId="1" applyFont="1" applyFill="1" applyBorder="1">
      <alignment vertical="center"/>
    </xf>
    <xf numFmtId="38" fontId="12" fillId="2" borderId="7" xfId="1" applyFont="1" applyFill="1" applyBorder="1">
      <alignment vertical="center"/>
    </xf>
    <xf numFmtId="38" fontId="12" fillId="2" borderId="0" xfId="1" applyFont="1" applyFill="1" applyAlignment="1">
      <alignment horizontal="right" vertical="center"/>
    </xf>
    <xf numFmtId="38" fontId="12" fillId="0" borderId="0" xfId="1" applyFont="1" applyAlignment="1">
      <alignment horizontal="right" vertical="center"/>
    </xf>
    <xf numFmtId="38" fontId="13" fillId="2" borderId="0" xfId="1" applyFont="1" applyFill="1" applyAlignment="1">
      <alignment horizontal="right" vertical="center"/>
    </xf>
    <xf numFmtId="38" fontId="12" fillId="0" borderId="0" xfId="1" applyFont="1">
      <alignment vertical="center"/>
    </xf>
    <xf numFmtId="38" fontId="13" fillId="0" borderId="0" xfId="1" applyFont="1">
      <alignment vertical="center"/>
    </xf>
    <xf numFmtId="38" fontId="13" fillId="2" borderId="0" xfId="1" applyFont="1" applyFill="1">
      <alignment vertical="center"/>
    </xf>
    <xf numFmtId="38" fontId="13" fillId="0" borderId="0" xfId="1" applyFont="1" applyFill="1">
      <alignment vertical="center"/>
    </xf>
    <xf numFmtId="38" fontId="12" fillId="0" borderId="0" xfId="1" applyFont="1" applyFill="1" applyAlignment="1">
      <alignment horizontal="right" vertical="center"/>
    </xf>
    <xf numFmtId="38" fontId="13" fillId="2" borderId="8" xfId="1" applyFont="1" applyFill="1" applyBorder="1" applyAlignment="1">
      <alignment horizontal="right" vertical="center"/>
    </xf>
    <xf numFmtId="38" fontId="13" fillId="2" borderId="2" xfId="1" applyFont="1" applyFill="1" applyBorder="1" applyAlignment="1">
      <alignment horizontal="right" vertical="center"/>
    </xf>
    <xf numFmtId="38" fontId="13" fillId="2" borderId="9" xfId="1" applyFont="1" applyFill="1" applyBorder="1" applyAlignment="1">
      <alignment horizontal="right" vertical="center"/>
    </xf>
    <xf numFmtId="38" fontId="13" fillId="5" borderId="6" xfId="1" applyFont="1" applyFill="1" applyBorder="1">
      <alignment vertical="center"/>
    </xf>
    <xf numFmtId="38" fontId="13" fillId="5" borderId="0" xfId="1" applyFont="1" applyFill="1" applyBorder="1">
      <alignment vertical="center"/>
    </xf>
    <xf numFmtId="38" fontId="13" fillId="5" borderId="7" xfId="1" applyFont="1" applyFill="1" applyBorder="1">
      <alignment vertical="center"/>
    </xf>
    <xf numFmtId="40" fontId="12" fillId="0" borderId="6" xfId="1" applyNumberFormat="1" applyFont="1" applyBorder="1" applyAlignment="1">
      <alignment horizontal="right" vertical="center"/>
    </xf>
    <xf numFmtId="40" fontId="12" fillId="0" borderId="0" xfId="1" applyNumberFormat="1" applyFont="1" applyBorder="1" applyAlignment="1">
      <alignment horizontal="right" vertical="center"/>
    </xf>
    <xf numFmtId="40" fontId="12" fillId="0" borderId="7" xfId="1" applyNumberFormat="1" applyFont="1" applyBorder="1" applyAlignment="1">
      <alignment horizontal="right" vertical="center"/>
    </xf>
    <xf numFmtId="40" fontId="12" fillId="2" borderId="6" xfId="1" applyNumberFormat="1" applyFont="1" applyFill="1" applyBorder="1" applyAlignment="1">
      <alignment horizontal="right" vertical="center"/>
    </xf>
    <xf numFmtId="40" fontId="12" fillId="2" borderId="0" xfId="1" applyNumberFormat="1" applyFont="1" applyFill="1" applyBorder="1" applyAlignment="1">
      <alignment horizontal="right" vertical="center"/>
    </xf>
    <xf numFmtId="40" fontId="12" fillId="2" borderId="7" xfId="1" applyNumberFormat="1" applyFont="1" applyFill="1" applyBorder="1" applyAlignment="1">
      <alignment horizontal="right" vertical="center"/>
    </xf>
    <xf numFmtId="176" fontId="12" fillId="0" borderId="6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38" fontId="12" fillId="2" borderId="8" xfId="1" applyFont="1" applyFill="1" applyBorder="1" applyAlignment="1">
      <alignment horizontal="right" vertical="center"/>
    </xf>
    <xf numFmtId="38" fontId="12" fillId="2" borderId="2" xfId="1" applyFont="1" applyFill="1" applyBorder="1" applyAlignment="1">
      <alignment horizontal="right" vertical="center"/>
    </xf>
    <xf numFmtId="38" fontId="12" fillId="2" borderId="9" xfId="1" applyFont="1" applyFill="1" applyBorder="1" applyAlignment="1">
      <alignment horizontal="right" vertical="center"/>
    </xf>
    <xf numFmtId="0" fontId="8" fillId="2" borderId="1" xfId="0" applyFont="1" applyFill="1" applyBorder="1">
      <alignment vertical="center"/>
    </xf>
    <xf numFmtId="38" fontId="7" fillId="0" borderId="2" xfId="1" applyFont="1" applyBorder="1" applyAlignment="1">
      <alignment vertical="center" shrinkToFit="1"/>
    </xf>
    <xf numFmtId="3" fontId="7" fillId="0" borderId="2" xfId="0" applyNumberFormat="1" applyFont="1" applyBorder="1" applyAlignment="1">
      <alignment vertical="center" shrinkToFit="1"/>
    </xf>
    <xf numFmtId="38" fontId="7" fillId="0" borderId="1" xfId="1" applyFont="1" applyBorder="1" applyAlignment="1">
      <alignment vertical="center" shrinkToFit="1"/>
    </xf>
    <xf numFmtId="3" fontId="7" fillId="0" borderId="1" xfId="0" applyNumberFormat="1" applyFont="1" applyBorder="1" applyAlignment="1">
      <alignment vertical="center" shrinkToFit="1"/>
    </xf>
    <xf numFmtId="38" fontId="7" fillId="0" borderId="1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3" fontId="7" fillId="0" borderId="3" xfId="0" applyNumberFormat="1" applyFont="1" applyBorder="1" applyAlignment="1">
      <alignment vertical="center" shrinkToFit="1"/>
    </xf>
    <xf numFmtId="0" fontId="8" fillId="2" borderId="7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8" fillId="2" borderId="13" xfId="0" applyFont="1" applyFill="1" applyBorder="1">
      <alignment vertical="center"/>
    </xf>
    <xf numFmtId="38" fontId="7" fillId="0" borderId="0" xfId="1" applyFont="1" applyBorder="1" applyAlignment="1">
      <alignment vertical="center" shrinkToFit="1"/>
    </xf>
    <xf numFmtId="3" fontId="7" fillId="0" borderId="0" xfId="0" applyNumberFormat="1" applyFont="1" applyAlignment="1">
      <alignment vertical="center" shrinkToFit="1"/>
    </xf>
    <xf numFmtId="0" fontId="17" fillId="0" borderId="0" xfId="2" applyFont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2" fontId="7" fillId="0" borderId="11" xfId="0" applyNumberFormat="1" applyFont="1" applyBorder="1">
      <alignment vertical="center"/>
    </xf>
  </cellXfs>
  <cellStyles count="7">
    <cellStyle name="ハイパーリンク" xfId="2" builtinId="8" customBuiltin="1"/>
    <cellStyle name="桁区切り" xfId="1" builtinId="6"/>
    <cellStyle name="桁区切り 2" xfId="3" xr:uid="{497DC8F4-EE6A-4ACE-BF8A-3BC218774050}"/>
    <cellStyle name="標準" xfId="0" builtinId="0"/>
    <cellStyle name="標準 2" xfId="4" xr:uid="{8F15BF4F-D53E-4FBC-8D42-9A0256FEB964}"/>
    <cellStyle name="標準 3" xfId="5" xr:uid="{3B6306F2-AACA-4D3E-BD8F-9D6DFEB9BF31}"/>
    <cellStyle name="表示済みのハイパーリンク" xfId="6" builtinId="9" customBuiltin="1"/>
  </cellStyles>
  <dxfs count="0"/>
  <tableStyles count="0" defaultTableStyle="TableStyleMedium2" defaultPivotStyle="PivotStyleLight16"/>
  <colors>
    <mruColors>
      <color rgb="FFC7A02D"/>
      <color rgb="FFC7A00F"/>
      <color rgb="FFD3AD2E"/>
      <color rgb="FF40404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グループ企業売上構成比!$B$3</c:f>
              <c:strCache>
                <c:ptCount val="1"/>
                <c:pt idx="0">
                  <c:v>REXT</c:v>
                </c:pt>
              </c:strCache>
            </c:strRef>
          </c:tx>
          <c:spPr>
            <a:solidFill>
              <a:srgbClr val="C7A02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グループ企業売上構成比!$C$3:$E$3</c:f>
              <c:numCache>
                <c:formatCode>#,##0</c:formatCode>
                <c:ptCount val="3"/>
                <c:pt idx="0" formatCode="#,##0_);[Red]\(#,##0\)">
                  <c:v>51885</c:v>
                </c:pt>
                <c:pt idx="1">
                  <c:v>50164</c:v>
                </c:pt>
                <c:pt idx="2" formatCode="#,##0_);[Red]\(#,##0\)">
                  <c:v>49704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7-4C57-B568-602D775389C9}"/>
            </c:ext>
          </c:extLst>
        </c:ser>
        <c:ser>
          <c:idx val="1"/>
          <c:order val="1"/>
          <c:tx>
            <c:strRef>
              <c:f>グループ企業売上構成比!$B$4</c:f>
              <c:strCache>
                <c:ptCount val="1"/>
                <c:pt idx="0">
                  <c:v>RIZAP</c:v>
                </c:pt>
              </c:strCache>
            </c:strRef>
          </c:tx>
          <c:spPr>
            <a:solidFill>
              <a:srgbClr val="C7A02D">
                <a:alpha val="85098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グループ企業売上構成比!$C$4:$E$4</c:f>
              <c:numCache>
                <c:formatCode>#,##0</c:formatCode>
                <c:ptCount val="3"/>
                <c:pt idx="0" formatCode="#,##0_);[Red]\(#,##0\)">
                  <c:v>21317</c:v>
                </c:pt>
                <c:pt idx="1">
                  <c:v>21169</c:v>
                </c:pt>
                <c:pt idx="2" formatCode="#,##0_);[Red]\(#,##0\)">
                  <c:v>41270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7-4C57-B568-602D775389C9}"/>
            </c:ext>
          </c:extLst>
        </c:ser>
        <c:ser>
          <c:idx val="2"/>
          <c:order val="2"/>
          <c:tx>
            <c:strRef>
              <c:f>グループ企業売上構成比!$B$5</c:f>
              <c:strCache>
                <c:ptCount val="1"/>
                <c:pt idx="0">
                  <c:v>MRK</c:v>
                </c:pt>
              </c:strCache>
            </c:strRef>
          </c:tx>
          <c:spPr>
            <a:solidFill>
              <a:srgbClr val="D3AD2E">
                <a:alpha val="6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グループ企業売上構成比!$C$5:$E$5</c:f>
              <c:numCache>
                <c:formatCode>#,##0</c:formatCode>
                <c:ptCount val="3"/>
                <c:pt idx="0" formatCode="#,##0_);[Red]\(#,##0\)">
                  <c:v>18739</c:v>
                </c:pt>
                <c:pt idx="1">
                  <c:v>19541</c:v>
                </c:pt>
                <c:pt idx="2" formatCode="#,##0_);[Red]\(#,##0\)">
                  <c:v>19584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47-4C57-B568-602D775389C9}"/>
            </c:ext>
          </c:extLst>
        </c:ser>
        <c:ser>
          <c:idx val="3"/>
          <c:order val="3"/>
          <c:tx>
            <c:strRef>
              <c:f>グループ企業売上構成比!$B$6</c:f>
              <c:strCache>
                <c:ptCount val="1"/>
                <c:pt idx="0">
                  <c:v>アンティローザ</c:v>
                </c:pt>
              </c:strCache>
            </c:strRef>
          </c:tx>
          <c:spPr>
            <a:solidFill>
              <a:srgbClr val="FFDE7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グループ企業売上構成比!$C$6:$E$6</c:f>
              <c:numCache>
                <c:formatCode>#,##0</c:formatCode>
                <c:ptCount val="3"/>
                <c:pt idx="0" formatCode="#,##0_);[Red]\(#,##0\)">
                  <c:v>10839</c:v>
                </c:pt>
                <c:pt idx="1">
                  <c:v>12572</c:v>
                </c:pt>
                <c:pt idx="2" formatCode="#,##0_);[Red]\(#,##0\)">
                  <c:v>15347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47-4C57-B568-602D775389C9}"/>
            </c:ext>
          </c:extLst>
        </c:ser>
        <c:ser>
          <c:idx val="4"/>
          <c:order val="4"/>
          <c:tx>
            <c:strRef>
              <c:f>グループ企業売上構成比!$B$7</c:f>
              <c:strCache>
                <c:ptCount val="1"/>
                <c:pt idx="0">
                  <c:v>BRUNO</c:v>
                </c:pt>
              </c:strCache>
            </c:strRef>
          </c:tx>
          <c:spPr>
            <a:solidFill>
              <a:srgbClr val="FFE8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グループ企業売上構成比!$C$7:$E$7</c:f>
              <c:numCache>
                <c:formatCode>#,##0</c:formatCode>
                <c:ptCount val="3"/>
                <c:pt idx="0" formatCode="#,##0_);[Red]\(#,##0\)">
                  <c:v>17302</c:v>
                </c:pt>
                <c:pt idx="1">
                  <c:v>11298</c:v>
                </c:pt>
                <c:pt idx="2" formatCode="#,##0_);[Red]\(#,##0\)">
                  <c:v>9924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47-4C57-B568-602D775389C9}"/>
            </c:ext>
          </c:extLst>
        </c:ser>
        <c:ser>
          <c:idx val="5"/>
          <c:order val="5"/>
          <c:tx>
            <c:strRef>
              <c:f>グループ企業売上構成比!$B$8</c:f>
              <c:strCache>
                <c:ptCount val="1"/>
                <c:pt idx="0">
                  <c:v>堀田丸正</c:v>
                </c:pt>
              </c:strCache>
            </c:strRef>
          </c:tx>
          <c:spPr>
            <a:solidFill>
              <a:srgbClr val="FFF2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グループ企業売上構成比!$C$8:$E$8</c:f>
              <c:numCache>
                <c:formatCode>#,##0</c:formatCode>
                <c:ptCount val="3"/>
                <c:pt idx="0" formatCode="#,##0_);[Red]\(#,##0\)">
                  <c:v>3701</c:v>
                </c:pt>
                <c:pt idx="1">
                  <c:v>3867</c:v>
                </c:pt>
                <c:pt idx="2" formatCode="#,##0_);[Red]\(#,##0\)">
                  <c:v>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47-4C57-B568-602D775389C9}"/>
            </c:ext>
          </c:extLst>
        </c:ser>
        <c:ser>
          <c:idx val="6"/>
          <c:order val="6"/>
          <c:tx>
            <c:strRef>
              <c:f>グループ企業売上構成比!$B$9</c:f>
              <c:strCache>
                <c:ptCount val="1"/>
                <c:pt idx="0">
                  <c:v>SDエンターテイメント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グループ企業売上構成比!$C$9:$E$9</c:f>
              <c:numCache>
                <c:formatCode>#,##0</c:formatCode>
                <c:ptCount val="3"/>
                <c:pt idx="0" formatCode="#,##0_);[Red]\(#,##0\)">
                  <c:v>3987</c:v>
                </c:pt>
                <c:pt idx="1">
                  <c:v>3774</c:v>
                </c:pt>
                <c:pt idx="2" formatCode="#,##0_);[Red]\(#,##0\)">
                  <c:v>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47-4C57-B568-602D775389C9}"/>
            </c:ext>
          </c:extLst>
        </c:ser>
        <c:ser>
          <c:idx val="7"/>
          <c:order val="7"/>
          <c:tx>
            <c:strRef>
              <c:f>グループ企業売上構成比!$B$10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D3AD2E"/>
              </a:solidFill>
              <a:prstDash val="sys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グループ企業売上構成比!$C$10:$E$10</c:f>
              <c:numCache>
                <c:formatCode>#,##0_);[Red]\(#,##0\)</c:formatCode>
                <c:ptCount val="3"/>
                <c:pt idx="0">
                  <c:v>33193</c:v>
                </c:pt>
                <c:pt idx="1">
                  <c:v>32165</c:v>
                </c:pt>
                <c:pt idx="2">
                  <c:v>23041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2-4285-A32A-59858A2BF9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1545432"/>
        <c:axId val="801542552"/>
      </c:barChart>
      <c:catAx>
        <c:axId val="801545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01542552"/>
        <c:crosses val="autoZero"/>
        <c:auto val="1"/>
        <c:lblAlgn val="ctr"/>
        <c:lblOffset val="100"/>
        <c:noMultiLvlLbl val="0"/>
      </c:catAx>
      <c:valAx>
        <c:axId val="8015425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0154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baseline="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1</xdr:row>
      <xdr:rowOff>113902</xdr:rowOff>
    </xdr:from>
    <xdr:to>
      <xdr:col>17</xdr:col>
      <xdr:colOff>135812</xdr:colOff>
      <xdr:row>27</xdr:row>
      <xdr:rowOff>115887</xdr:rowOff>
    </xdr:to>
    <xdr:graphicFrame macro="">
      <xdr:nvGraphicFramePr>
        <xdr:cNvPr id="16" name="グラフ 3">
          <a:extLst>
            <a:ext uri="{FF2B5EF4-FFF2-40B4-BE49-F238E27FC236}">
              <a16:creationId xmlns:a16="http://schemas.microsoft.com/office/drawing/2014/main" id="{23617E63-5940-7AC2-A3F5-A2DC419ED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zapgroup.com/i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hotta-marusho.co.jp/ir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izapgroup.com/i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izapgroup.com/i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rizapgroup.com/i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rkholdings.co.jp/ir/new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bruno-inc.com/?pg=investor&amp;wm=archive&amp;bm=al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sdentertainment.jp/?post_type=irrele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900C0-4C01-4C2C-B99F-6A825849A2AA}">
  <sheetPr>
    <tabColor rgb="FFFFFF00"/>
    <pageSetUpPr fitToPage="1"/>
  </sheetPr>
  <dimension ref="B2:S26"/>
  <sheetViews>
    <sheetView showGridLines="0" tabSelected="1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58203125" defaultRowHeight="18" customHeight="1" x14ac:dyDescent="0.55000000000000004"/>
  <cols>
    <col min="1" max="2" width="2.5" style="152" customWidth="1"/>
    <col min="3" max="3" width="48.08203125" style="152" customWidth="1"/>
    <col min="4" max="19" width="13.33203125" style="152" customWidth="1"/>
    <col min="20" max="16384" width="8.58203125" style="152"/>
  </cols>
  <sheetData>
    <row r="2" spans="2:19" s="112" customFormat="1" ht="18" customHeight="1" x14ac:dyDescent="0.55000000000000004">
      <c r="B2" s="113" t="s">
        <v>0</v>
      </c>
      <c r="C2" s="141"/>
      <c r="D2" s="115" t="s">
        <v>1</v>
      </c>
      <c r="E2" s="116"/>
      <c r="F2" s="116"/>
      <c r="G2" s="117"/>
      <c r="H2" s="115" t="s">
        <v>2</v>
      </c>
      <c r="I2" s="116"/>
      <c r="J2" s="116"/>
      <c r="K2" s="117"/>
      <c r="L2" s="115" t="s">
        <v>3</v>
      </c>
      <c r="M2" s="116"/>
      <c r="N2" s="116"/>
      <c r="O2" s="117"/>
      <c r="P2" s="115" t="s">
        <v>660</v>
      </c>
      <c r="Q2" s="116"/>
      <c r="R2" s="116"/>
      <c r="S2" s="117"/>
    </row>
    <row r="3" spans="2:19" s="112" customFormat="1" ht="18" customHeight="1" x14ac:dyDescent="0.55000000000000004">
      <c r="B3" s="141"/>
      <c r="C3" s="141"/>
      <c r="D3" s="173" t="s">
        <v>4</v>
      </c>
      <c r="E3" s="174" t="s">
        <v>5</v>
      </c>
      <c r="F3" s="174" t="s">
        <v>6</v>
      </c>
      <c r="G3" s="175" t="s">
        <v>7</v>
      </c>
      <c r="H3" s="173" t="s">
        <v>4</v>
      </c>
      <c r="I3" s="174" t="s">
        <v>5</v>
      </c>
      <c r="J3" s="174" t="s">
        <v>6</v>
      </c>
      <c r="K3" s="175" t="s">
        <v>7</v>
      </c>
      <c r="L3" s="173" t="s">
        <v>4</v>
      </c>
      <c r="M3" s="174" t="s">
        <v>5</v>
      </c>
      <c r="N3" s="174" t="s">
        <v>6</v>
      </c>
      <c r="O3" s="175" t="s">
        <v>7</v>
      </c>
      <c r="P3" s="173" t="s">
        <v>4</v>
      </c>
      <c r="Q3" s="174" t="s">
        <v>5</v>
      </c>
      <c r="R3" s="174" t="s">
        <v>6</v>
      </c>
      <c r="S3" s="175" t="s">
        <v>7</v>
      </c>
    </row>
    <row r="4" spans="2:19" s="112" customFormat="1" ht="18" customHeight="1" x14ac:dyDescent="0.55000000000000004">
      <c r="B4" s="121" t="s">
        <v>8</v>
      </c>
      <c r="C4" s="122"/>
      <c r="D4" s="142"/>
      <c r="E4" s="143"/>
      <c r="F4" s="143"/>
      <c r="G4" s="144"/>
      <c r="H4" s="142"/>
      <c r="I4" s="143"/>
      <c r="J4" s="143"/>
      <c r="K4" s="144"/>
      <c r="L4" s="142"/>
      <c r="M4" s="143"/>
      <c r="N4" s="143"/>
      <c r="O4" s="144"/>
      <c r="P4" s="142"/>
      <c r="Q4" s="143"/>
      <c r="R4" s="143"/>
      <c r="S4" s="144"/>
    </row>
    <row r="5" spans="2:19" s="112" customFormat="1" ht="18" customHeight="1" x14ac:dyDescent="0.55000000000000004">
      <c r="B5" s="114"/>
      <c r="C5" s="160" t="s">
        <v>9</v>
      </c>
      <c r="D5" s="126">
        <v>38561</v>
      </c>
      <c r="E5" s="127">
        <v>78502</v>
      </c>
      <c r="F5" s="127">
        <v>121821</v>
      </c>
      <c r="G5" s="111">
        <v>160963</v>
      </c>
      <c r="H5" s="126">
        <v>37745</v>
      </c>
      <c r="I5" s="127">
        <v>76940</v>
      </c>
      <c r="J5" s="127">
        <v>115259</v>
      </c>
      <c r="K5" s="111">
        <v>154550</v>
      </c>
      <c r="L5" s="126">
        <v>38725</v>
      </c>
      <c r="M5" s="127">
        <v>81012</v>
      </c>
      <c r="N5" s="127">
        <v>122988</v>
      </c>
      <c r="O5" s="111">
        <v>166298</v>
      </c>
      <c r="P5" s="126">
        <v>41237</v>
      </c>
      <c r="Q5" s="127"/>
      <c r="R5" s="127"/>
      <c r="S5" s="111"/>
    </row>
    <row r="6" spans="2:19" s="112" customFormat="1" ht="18" customHeight="1" x14ac:dyDescent="0.55000000000000004">
      <c r="B6" s="114"/>
      <c r="C6" s="141" t="s">
        <v>10</v>
      </c>
      <c r="D6" s="138">
        <v>976</v>
      </c>
      <c r="E6" s="129">
        <v>2511</v>
      </c>
      <c r="F6" s="129">
        <v>4814</v>
      </c>
      <c r="G6" s="130">
        <v>5816</v>
      </c>
      <c r="H6" s="128" t="s">
        <v>11</v>
      </c>
      <c r="I6" s="129">
        <v>230</v>
      </c>
      <c r="J6" s="129" t="s">
        <v>12</v>
      </c>
      <c r="K6" s="130" t="s">
        <v>13</v>
      </c>
      <c r="L6" s="128" t="s">
        <v>14</v>
      </c>
      <c r="M6" s="129" t="s">
        <v>15</v>
      </c>
      <c r="N6" s="129" t="s">
        <v>16</v>
      </c>
      <c r="O6" s="130" t="s">
        <v>17</v>
      </c>
      <c r="P6" s="128" t="s">
        <v>715</v>
      </c>
      <c r="Q6" s="129"/>
      <c r="R6" s="129"/>
      <c r="S6" s="130"/>
    </row>
    <row r="7" spans="2:19" s="112" customFormat="1" ht="18" customHeight="1" x14ac:dyDescent="0.55000000000000004">
      <c r="B7" s="114"/>
      <c r="C7" s="160" t="s">
        <v>18</v>
      </c>
      <c r="D7" s="126">
        <v>603</v>
      </c>
      <c r="E7" s="127">
        <v>1844</v>
      </c>
      <c r="F7" s="127">
        <v>3606</v>
      </c>
      <c r="G7" s="111">
        <v>4190</v>
      </c>
      <c r="H7" s="126" t="s">
        <v>19</v>
      </c>
      <c r="I7" s="127" t="s">
        <v>20</v>
      </c>
      <c r="J7" s="127" t="s">
        <v>21</v>
      </c>
      <c r="K7" s="111" t="s">
        <v>22</v>
      </c>
      <c r="L7" s="126" t="s">
        <v>23</v>
      </c>
      <c r="M7" s="127" t="s">
        <v>24</v>
      </c>
      <c r="N7" s="127" t="s">
        <v>25</v>
      </c>
      <c r="O7" s="111" t="s">
        <v>26</v>
      </c>
      <c r="P7" s="126" t="s">
        <v>716</v>
      </c>
      <c r="Q7" s="127"/>
      <c r="R7" s="127"/>
      <c r="S7" s="111"/>
    </row>
    <row r="8" spans="2:19" s="112" customFormat="1" ht="18" customHeight="1" x14ac:dyDescent="0.55000000000000004">
      <c r="B8" s="114"/>
      <c r="C8" s="141" t="s">
        <v>27</v>
      </c>
      <c r="D8" s="138">
        <v>192</v>
      </c>
      <c r="E8" s="129">
        <v>643</v>
      </c>
      <c r="F8" s="129">
        <v>1584</v>
      </c>
      <c r="G8" s="130">
        <v>2131</v>
      </c>
      <c r="H8" s="128" t="s">
        <v>28</v>
      </c>
      <c r="I8" s="129" t="s">
        <v>29</v>
      </c>
      <c r="J8" s="129" t="s">
        <v>30</v>
      </c>
      <c r="K8" s="130" t="s">
        <v>31</v>
      </c>
      <c r="L8" s="128" t="s">
        <v>32</v>
      </c>
      <c r="M8" s="129" t="s">
        <v>33</v>
      </c>
      <c r="N8" s="129" t="s">
        <v>34</v>
      </c>
      <c r="O8" s="130" t="s">
        <v>35</v>
      </c>
      <c r="P8" s="128" t="s">
        <v>717</v>
      </c>
      <c r="Q8" s="129"/>
      <c r="R8" s="129"/>
      <c r="S8" s="130"/>
    </row>
    <row r="9" spans="2:19" s="112" customFormat="1" ht="18" customHeight="1" x14ac:dyDescent="0.55000000000000004">
      <c r="B9" s="114"/>
      <c r="C9" s="160" t="s">
        <v>36</v>
      </c>
      <c r="D9" s="126">
        <v>278</v>
      </c>
      <c r="E9" s="127">
        <v>682</v>
      </c>
      <c r="F9" s="127">
        <v>1678</v>
      </c>
      <c r="G9" s="111">
        <v>1856</v>
      </c>
      <c r="H9" s="126" t="s">
        <v>37</v>
      </c>
      <c r="I9" s="127" t="s">
        <v>38</v>
      </c>
      <c r="J9" s="127" t="s">
        <v>39</v>
      </c>
      <c r="K9" s="111" t="s">
        <v>40</v>
      </c>
      <c r="L9" s="126" t="s">
        <v>41</v>
      </c>
      <c r="M9" s="127" t="s">
        <v>42</v>
      </c>
      <c r="N9" s="127" t="s">
        <v>43</v>
      </c>
      <c r="O9" s="111" t="s">
        <v>44</v>
      </c>
      <c r="P9" s="126" t="s">
        <v>726</v>
      </c>
      <c r="Q9" s="127"/>
      <c r="R9" s="127"/>
      <c r="S9" s="111"/>
    </row>
    <row r="10" spans="2:19" s="112" customFormat="1" ht="18" customHeight="1" x14ac:dyDescent="0.55000000000000004">
      <c r="B10" s="114"/>
      <c r="C10" s="141" t="s">
        <v>45</v>
      </c>
      <c r="D10" s="138">
        <v>27128</v>
      </c>
      <c r="E10" s="129">
        <v>27557</v>
      </c>
      <c r="F10" s="129">
        <v>28562</v>
      </c>
      <c r="G10" s="130">
        <v>26631</v>
      </c>
      <c r="H10" s="128">
        <v>25785</v>
      </c>
      <c r="I10" s="129">
        <v>24934</v>
      </c>
      <c r="J10" s="129">
        <v>18134</v>
      </c>
      <c r="K10" s="130">
        <v>14142</v>
      </c>
      <c r="L10" s="128">
        <v>10797</v>
      </c>
      <c r="M10" s="129">
        <v>11945</v>
      </c>
      <c r="N10" s="129">
        <v>11784</v>
      </c>
      <c r="O10" s="130">
        <v>19529</v>
      </c>
      <c r="P10" s="128">
        <v>45990</v>
      </c>
      <c r="Q10" s="129"/>
      <c r="R10" s="129"/>
      <c r="S10" s="130"/>
    </row>
    <row r="11" spans="2:19" s="112" customFormat="1" ht="18" customHeight="1" x14ac:dyDescent="0.55000000000000004">
      <c r="B11" s="114"/>
      <c r="C11" s="160" t="s">
        <v>46</v>
      </c>
      <c r="D11" s="126">
        <v>153422</v>
      </c>
      <c r="E11" s="127">
        <v>147796</v>
      </c>
      <c r="F11" s="127">
        <v>147581</v>
      </c>
      <c r="G11" s="111">
        <v>139788</v>
      </c>
      <c r="H11" s="126">
        <v>138464</v>
      </c>
      <c r="I11" s="127">
        <v>142683</v>
      </c>
      <c r="J11" s="127">
        <v>150343</v>
      </c>
      <c r="K11" s="111">
        <v>142649</v>
      </c>
      <c r="L11" s="126">
        <v>145931</v>
      </c>
      <c r="M11" s="127">
        <v>155288</v>
      </c>
      <c r="N11" s="127">
        <v>148169</v>
      </c>
      <c r="O11" s="111">
        <v>157151</v>
      </c>
      <c r="P11" s="126">
        <v>172752</v>
      </c>
      <c r="Q11" s="127"/>
      <c r="R11" s="127"/>
      <c r="S11" s="111"/>
    </row>
    <row r="12" spans="2:19" s="112" customFormat="1" ht="18" customHeight="1" x14ac:dyDescent="0.55000000000000004">
      <c r="B12" s="114"/>
      <c r="C12" s="141" t="s">
        <v>655</v>
      </c>
      <c r="D12" s="176">
        <v>0.35</v>
      </c>
      <c r="E12" s="177">
        <v>1.1599999999999999</v>
      </c>
      <c r="F12" s="177">
        <v>2.85</v>
      </c>
      <c r="G12" s="178">
        <v>3.83</v>
      </c>
      <c r="H12" s="128" t="s">
        <v>48</v>
      </c>
      <c r="I12" s="129" t="s">
        <v>49</v>
      </c>
      <c r="J12" s="129" t="s">
        <v>50</v>
      </c>
      <c r="K12" s="130" t="s">
        <v>51</v>
      </c>
      <c r="L12" s="128" t="s">
        <v>52</v>
      </c>
      <c r="M12" s="129" t="s">
        <v>53</v>
      </c>
      <c r="N12" s="129" t="s">
        <v>54</v>
      </c>
      <c r="O12" s="130" t="s">
        <v>55</v>
      </c>
      <c r="P12" s="128" t="s">
        <v>667</v>
      </c>
      <c r="Q12" s="129"/>
      <c r="R12" s="129"/>
      <c r="S12" s="130"/>
    </row>
    <row r="13" spans="2:19" s="112" customFormat="1" ht="18" customHeight="1" x14ac:dyDescent="0.55000000000000004">
      <c r="B13" s="114"/>
      <c r="C13" s="160" t="s">
        <v>56</v>
      </c>
      <c r="D13" s="179">
        <v>0.35</v>
      </c>
      <c r="E13" s="180">
        <v>1.1599999999999999</v>
      </c>
      <c r="F13" s="180">
        <v>2.85</v>
      </c>
      <c r="G13" s="181">
        <v>3.83</v>
      </c>
      <c r="H13" s="126" t="s">
        <v>48</v>
      </c>
      <c r="I13" s="127" t="s">
        <v>49</v>
      </c>
      <c r="J13" s="127" t="s">
        <v>50</v>
      </c>
      <c r="K13" s="111" t="s">
        <v>51</v>
      </c>
      <c r="L13" s="126" t="s">
        <v>52</v>
      </c>
      <c r="M13" s="127" t="s">
        <v>53</v>
      </c>
      <c r="N13" s="127" t="s">
        <v>54</v>
      </c>
      <c r="O13" s="111" t="s">
        <v>55</v>
      </c>
      <c r="P13" s="126" t="s">
        <v>667</v>
      </c>
      <c r="Q13" s="127"/>
      <c r="R13" s="127"/>
      <c r="S13" s="111"/>
    </row>
    <row r="14" spans="2:19" s="112" customFormat="1" ht="18" customHeight="1" x14ac:dyDescent="0.55000000000000004">
      <c r="B14" s="114"/>
      <c r="C14" s="141" t="s">
        <v>57</v>
      </c>
      <c r="D14" s="182">
        <v>17.7</v>
      </c>
      <c r="E14" s="183">
        <v>18.600000000000001</v>
      </c>
      <c r="F14" s="183">
        <v>19.399999999999999</v>
      </c>
      <c r="G14" s="184">
        <v>19.100000000000001</v>
      </c>
      <c r="H14" s="182">
        <v>18.600000000000001</v>
      </c>
      <c r="I14" s="183">
        <v>17.5</v>
      </c>
      <c r="J14" s="183">
        <v>12.1</v>
      </c>
      <c r="K14" s="184">
        <v>9.9</v>
      </c>
      <c r="L14" s="182">
        <v>7.4</v>
      </c>
      <c r="M14" s="183">
        <v>7.7</v>
      </c>
      <c r="N14" s="183">
        <v>7.9</v>
      </c>
      <c r="O14" s="184">
        <v>12.4</v>
      </c>
      <c r="P14" s="182">
        <v>26.6</v>
      </c>
      <c r="Q14" s="183"/>
      <c r="R14" s="183"/>
      <c r="S14" s="184"/>
    </row>
    <row r="15" spans="2:19" s="112" customFormat="1" ht="18" customHeight="1" x14ac:dyDescent="0.55000000000000004">
      <c r="B15" s="114"/>
      <c r="C15" s="160" t="s">
        <v>58</v>
      </c>
      <c r="D15" s="126">
        <v>350</v>
      </c>
      <c r="E15" s="127">
        <v>2303</v>
      </c>
      <c r="F15" s="127">
        <v>5686</v>
      </c>
      <c r="G15" s="111">
        <v>10006</v>
      </c>
      <c r="H15" s="126">
        <v>2166</v>
      </c>
      <c r="I15" s="127">
        <v>1008</v>
      </c>
      <c r="J15" s="127">
        <v>1367</v>
      </c>
      <c r="K15" s="111">
        <v>247</v>
      </c>
      <c r="L15" s="126" t="s">
        <v>59</v>
      </c>
      <c r="M15" s="127">
        <v>2295</v>
      </c>
      <c r="N15" s="127">
        <v>1261</v>
      </c>
      <c r="O15" s="111">
        <v>9802</v>
      </c>
      <c r="P15" s="126" t="s">
        <v>668</v>
      </c>
      <c r="Q15" s="127"/>
      <c r="R15" s="127"/>
      <c r="S15" s="111"/>
    </row>
    <row r="16" spans="2:19" s="112" customFormat="1" ht="18" customHeight="1" x14ac:dyDescent="0.55000000000000004">
      <c r="B16" s="114"/>
      <c r="C16" s="141" t="s">
        <v>60</v>
      </c>
      <c r="D16" s="128" t="s">
        <v>61</v>
      </c>
      <c r="E16" s="129" t="s">
        <v>62</v>
      </c>
      <c r="F16" s="129" t="s">
        <v>63</v>
      </c>
      <c r="G16" s="130">
        <v>2717</v>
      </c>
      <c r="H16" s="128" t="s">
        <v>64</v>
      </c>
      <c r="I16" s="129" t="s">
        <v>65</v>
      </c>
      <c r="J16" s="129" t="s">
        <v>66</v>
      </c>
      <c r="K16" s="130" t="s">
        <v>67</v>
      </c>
      <c r="L16" s="128" t="s">
        <v>68</v>
      </c>
      <c r="M16" s="129" t="s">
        <v>69</v>
      </c>
      <c r="N16" s="129" t="s">
        <v>70</v>
      </c>
      <c r="O16" s="130" t="s">
        <v>71</v>
      </c>
      <c r="P16" s="128" t="s">
        <v>669</v>
      </c>
      <c r="Q16" s="129"/>
      <c r="R16" s="129"/>
      <c r="S16" s="130"/>
    </row>
    <row r="17" spans="2:19" s="112" customFormat="1" ht="18" customHeight="1" x14ac:dyDescent="0.55000000000000004">
      <c r="B17" s="114"/>
      <c r="C17" s="160" t="s">
        <v>72</v>
      </c>
      <c r="D17" s="126" t="s">
        <v>66</v>
      </c>
      <c r="E17" s="127" t="s">
        <v>73</v>
      </c>
      <c r="F17" s="127" t="s">
        <v>74</v>
      </c>
      <c r="G17" s="111" t="s">
        <v>75</v>
      </c>
      <c r="H17" s="126" t="s">
        <v>76</v>
      </c>
      <c r="I17" s="127" t="s">
        <v>77</v>
      </c>
      <c r="J17" s="127" t="s">
        <v>78</v>
      </c>
      <c r="K17" s="111" t="s">
        <v>79</v>
      </c>
      <c r="L17" s="126">
        <v>300</v>
      </c>
      <c r="M17" s="127">
        <v>3120</v>
      </c>
      <c r="N17" s="127" t="s">
        <v>80</v>
      </c>
      <c r="O17" s="111">
        <v>1036</v>
      </c>
      <c r="P17" s="126">
        <v>12873</v>
      </c>
      <c r="Q17" s="127"/>
      <c r="R17" s="127"/>
      <c r="S17" s="111"/>
    </row>
    <row r="18" spans="2:19" s="112" customFormat="1" ht="18" customHeight="1" x14ac:dyDescent="0.55000000000000004">
      <c r="B18" s="114"/>
      <c r="C18" s="141" t="s">
        <v>82</v>
      </c>
      <c r="D18" s="128">
        <v>27358</v>
      </c>
      <c r="E18" s="129">
        <v>24597</v>
      </c>
      <c r="F18" s="129">
        <v>23084</v>
      </c>
      <c r="G18" s="130">
        <v>24119</v>
      </c>
      <c r="H18" s="128">
        <v>21116</v>
      </c>
      <c r="I18" s="129">
        <v>16995</v>
      </c>
      <c r="J18" s="129">
        <v>17385</v>
      </c>
      <c r="K18" s="130">
        <v>15832</v>
      </c>
      <c r="L18" s="128">
        <v>13478</v>
      </c>
      <c r="M18" s="129">
        <v>16089</v>
      </c>
      <c r="N18" s="129">
        <v>9724</v>
      </c>
      <c r="O18" s="130">
        <v>13099</v>
      </c>
      <c r="P18" s="128">
        <v>24240</v>
      </c>
      <c r="Q18" s="129"/>
      <c r="R18" s="129"/>
      <c r="S18" s="130"/>
    </row>
    <row r="19" spans="2:19" s="112" customFormat="1" ht="18" customHeight="1" x14ac:dyDescent="0.55000000000000004">
      <c r="B19" s="114"/>
      <c r="C19" s="141"/>
      <c r="D19" s="128"/>
      <c r="E19" s="129"/>
      <c r="F19" s="129"/>
      <c r="G19" s="130"/>
      <c r="H19" s="128"/>
      <c r="I19" s="129"/>
      <c r="J19" s="129"/>
      <c r="K19" s="130"/>
      <c r="L19" s="128"/>
      <c r="M19" s="129"/>
      <c r="N19" s="129"/>
      <c r="O19" s="130"/>
      <c r="P19" s="128"/>
      <c r="Q19" s="129"/>
      <c r="R19" s="129"/>
      <c r="S19" s="130"/>
    </row>
    <row r="20" spans="2:19" s="112" customFormat="1" ht="18" customHeight="1" x14ac:dyDescent="0.55000000000000004">
      <c r="B20" s="121" t="s">
        <v>83</v>
      </c>
      <c r="C20" s="122"/>
      <c r="D20" s="142"/>
      <c r="E20" s="143"/>
      <c r="F20" s="143"/>
      <c r="G20" s="144"/>
      <c r="H20" s="142"/>
      <c r="I20" s="143"/>
      <c r="J20" s="143"/>
      <c r="K20" s="144"/>
      <c r="L20" s="142"/>
      <c r="M20" s="143"/>
      <c r="N20" s="143"/>
      <c r="O20" s="144"/>
      <c r="P20" s="142"/>
      <c r="Q20" s="143"/>
      <c r="R20" s="143"/>
      <c r="S20" s="144"/>
    </row>
    <row r="21" spans="2:19" s="112" customFormat="1" ht="18" customHeight="1" x14ac:dyDescent="0.55000000000000004">
      <c r="B21" s="114"/>
      <c r="C21" s="160" t="s">
        <v>84</v>
      </c>
      <c r="D21" s="126">
        <v>556218400</v>
      </c>
      <c r="E21" s="127">
        <v>556218400</v>
      </c>
      <c r="F21" s="127">
        <v>556218400</v>
      </c>
      <c r="G21" s="111">
        <v>556218400</v>
      </c>
      <c r="H21" s="126">
        <v>556218400</v>
      </c>
      <c r="I21" s="127">
        <v>556218400</v>
      </c>
      <c r="J21" s="127">
        <v>556218400</v>
      </c>
      <c r="K21" s="111">
        <v>556218400</v>
      </c>
      <c r="L21" s="126">
        <v>556218400</v>
      </c>
      <c r="M21" s="127">
        <v>556218400</v>
      </c>
      <c r="N21" s="127">
        <v>556218400</v>
      </c>
      <c r="O21" s="111">
        <v>556218400</v>
      </c>
      <c r="P21" s="126">
        <v>596664367</v>
      </c>
      <c r="Q21" s="127"/>
      <c r="R21" s="127"/>
      <c r="S21" s="111"/>
    </row>
    <row r="22" spans="2:19" s="112" customFormat="1" ht="18" customHeight="1" x14ac:dyDescent="0.55000000000000004">
      <c r="B22" s="114"/>
      <c r="C22" s="141" t="s">
        <v>85</v>
      </c>
      <c r="D22" s="128">
        <v>19200</v>
      </c>
      <c r="E22" s="129">
        <v>19200</v>
      </c>
      <c r="F22" s="129">
        <v>19200</v>
      </c>
      <c r="G22" s="130">
        <v>19200</v>
      </c>
      <c r="H22" s="128">
        <v>19200</v>
      </c>
      <c r="I22" s="129">
        <v>19200</v>
      </c>
      <c r="J22" s="129">
        <v>19200</v>
      </c>
      <c r="K22" s="130">
        <v>19200</v>
      </c>
      <c r="L22" s="128">
        <v>19200</v>
      </c>
      <c r="M22" s="129">
        <v>19200</v>
      </c>
      <c r="N22" s="129">
        <v>19200</v>
      </c>
      <c r="O22" s="130">
        <v>19200</v>
      </c>
      <c r="P22" s="128">
        <v>25303</v>
      </c>
      <c r="Q22" s="129"/>
      <c r="R22" s="129"/>
      <c r="S22" s="130"/>
    </row>
    <row r="23" spans="2:19" s="112" customFormat="1" ht="18" customHeight="1" x14ac:dyDescent="0.55000000000000004">
      <c r="B23" s="141"/>
      <c r="C23" s="160" t="s">
        <v>86</v>
      </c>
      <c r="D23" s="185">
        <v>2139</v>
      </c>
      <c r="E23" s="186">
        <v>2139</v>
      </c>
      <c r="F23" s="186">
        <v>2139</v>
      </c>
      <c r="G23" s="187">
        <v>2139</v>
      </c>
      <c r="H23" s="185">
        <v>2139</v>
      </c>
      <c r="I23" s="186">
        <v>330</v>
      </c>
      <c r="J23" s="186">
        <v>330</v>
      </c>
      <c r="K23" s="187">
        <v>330</v>
      </c>
      <c r="L23" s="185">
        <v>330</v>
      </c>
      <c r="M23" s="186">
        <v>330</v>
      </c>
      <c r="N23" s="186">
        <v>330</v>
      </c>
      <c r="O23" s="187">
        <v>330</v>
      </c>
      <c r="P23" s="185">
        <v>6433</v>
      </c>
      <c r="Q23" s="186"/>
      <c r="R23" s="186"/>
      <c r="S23" s="187"/>
    </row>
    <row r="24" spans="2:19" ht="18" customHeight="1" x14ac:dyDescent="0.55000000000000004">
      <c r="O24" s="153"/>
      <c r="S24" s="203" t="s">
        <v>719</v>
      </c>
    </row>
    <row r="26" spans="2:19" ht="18" customHeight="1" x14ac:dyDescent="0.55000000000000004">
      <c r="C26" s="152" t="s">
        <v>718</v>
      </c>
    </row>
  </sheetData>
  <phoneticPr fontId="1"/>
  <hyperlinks>
    <hyperlink ref="S24" r:id="rId1" xr:uid="{82B994A9-3E28-4018-B39E-D30851091441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207F3-BA6D-4835-BAE6-4DAE1D6BB1CE}">
  <sheetPr>
    <pageSetUpPr fitToPage="1"/>
  </sheetPr>
  <dimension ref="A1:S21"/>
  <sheetViews>
    <sheetView showGridLines="0" zoomScale="75" zoomScaleNormal="75" workbookViewId="0">
      <pane xSplit="3" ySplit="3" topLeftCell="D4" activePane="bottomRight" state="frozen"/>
      <selection activeCell="O9" sqref="O9"/>
      <selection pane="topRight" activeCell="O9" sqref="O9"/>
      <selection pane="bottomLeft" activeCell="O9" sqref="O9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9" width="13.33203125" style="2" customWidth="1"/>
    <col min="20" max="16383" width="8.58203125" style="2" bestFit="1" customWidth="1"/>
    <col min="16384" max="16384" width="8.58203125" style="2" customWidth="1"/>
  </cols>
  <sheetData>
    <row r="1" spans="1:19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</row>
    <row r="2" spans="1:19" s="9" customFormat="1" x14ac:dyDescent="0.55000000000000004">
      <c r="B2" s="4" t="s">
        <v>558</v>
      </c>
      <c r="C2" s="5"/>
      <c r="D2" s="6" t="s">
        <v>1</v>
      </c>
      <c r="E2" s="7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660</v>
      </c>
      <c r="Q2" s="7"/>
      <c r="R2" s="7"/>
      <c r="S2" s="8"/>
    </row>
    <row r="3" spans="1:19" s="9" customFormat="1" x14ac:dyDescent="0.55000000000000004">
      <c r="B3" s="5"/>
      <c r="C3" s="5"/>
      <c r="D3" s="10" t="s">
        <v>4</v>
      </c>
      <c r="E3" s="10" t="s">
        <v>5</v>
      </c>
      <c r="F3" s="10" t="s">
        <v>145</v>
      </c>
      <c r="G3" s="10" t="s">
        <v>146</v>
      </c>
      <c r="H3" s="10" t="s">
        <v>4</v>
      </c>
      <c r="I3" s="10" t="s">
        <v>5</v>
      </c>
      <c r="J3" s="10" t="s">
        <v>145</v>
      </c>
      <c r="K3" s="10" t="s">
        <v>146</v>
      </c>
      <c r="L3" s="10" t="s">
        <v>4</v>
      </c>
      <c r="M3" s="10" t="s">
        <v>5</v>
      </c>
      <c r="N3" s="10" t="s">
        <v>145</v>
      </c>
      <c r="O3" s="10" t="s">
        <v>146</v>
      </c>
      <c r="P3" s="10" t="s">
        <v>4</v>
      </c>
      <c r="Q3" s="10" t="s">
        <v>5</v>
      </c>
      <c r="R3" s="10" t="s">
        <v>145</v>
      </c>
      <c r="S3" s="10" t="s">
        <v>146</v>
      </c>
    </row>
    <row r="4" spans="1:19" s="9" customFormat="1" x14ac:dyDescent="0.55000000000000004">
      <c r="B4" s="11" t="s">
        <v>8</v>
      </c>
      <c r="C4" s="12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9" customFormat="1" x14ac:dyDescent="0.55000000000000004">
      <c r="B5" s="5"/>
      <c r="C5" s="15" t="s">
        <v>559</v>
      </c>
      <c r="D5" s="35">
        <v>907</v>
      </c>
      <c r="E5" s="16">
        <v>1801</v>
      </c>
      <c r="F5" s="16">
        <v>2849</v>
      </c>
      <c r="G5" s="16">
        <v>3701</v>
      </c>
      <c r="H5" s="16">
        <v>967</v>
      </c>
      <c r="I5" s="16">
        <v>1886</v>
      </c>
      <c r="J5" s="16">
        <v>2929</v>
      </c>
      <c r="K5" s="16">
        <v>3867</v>
      </c>
      <c r="L5" s="16">
        <v>955</v>
      </c>
      <c r="M5" s="16">
        <v>1907</v>
      </c>
      <c r="N5" s="16">
        <v>2823</v>
      </c>
      <c r="O5" s="16">
        <v>3693</v>
      </c>
      <c r="P5" s="16">
        <v>784</v>
      </c>
      <c r="Q5" s="16"/>
      <c r="R5" s="16"/>
      <c r="S5" s="16"/>
    </row>
    <row r="6" spans="1:19" s="9" customFormat="1" x14ac:dyDescent="0.55000000000000004">
      <c r="B6" s="5"/>
      <c r="C6" s="17" t="s">
        <v>10</v>
      </c>
      <c r="D6" s="78">
        <v>23</v>
      </c>
      <c r="E6" s="18" t="s">
        <v>560</v>
      </c>
      <c r="F6" s="18" t="s">
        <v>561</v>
      </c>
      <c r="G6" s="18" t="s">
        <v>562</v>
      </c>
      <c r="H6" s="18" t="s">
        <v>563</v>
      </c>
      <c r="I6" s="18" t="s">
        <v>564</v>
      </c>
      <c r="J6" s="18" t="s">
        <v>565</v>
      </c>
      <c r="K6" s="18" t="s">
        <v>566</v>
      </c>
      <c r="L6" s="18" t="s">
        <v>567</v>
      </c>
      <c r="M6" s="18" t="s">
        <v>568</v>
      </c>
      <c r="N6" s="18" t="s">
        <v>490</v>
      </c>
      <c r="O6" s="18" t="s">
        <v>569</v>
      </c>
      <c r="P6" s="18" t="s">
        <v>661</v>
      </c>
      <c r="Q6" s="18"/>
      <c r="R6" s="18"/>
      <c r="S6" s="18"/>
    </row>
    <row r="7" spans="1:19" s="9" customFormat="1" x14ac:dyDescent="0.55000000000000004">
      <c r="B7" s="5"/>
      <c r="C7" s="15" t="s">
        <v>483</v>
      </c>
      <c r="D7" s="35" t="s">
        <v>540</v>
      </c>
      <c r="E7" s="16" t="s">
        <v>570</v>
      </c>
      <c r="F7" s="16" t="s">
        <v>571</v>
      </c>
      <c r="G7" s="16" t="s">
        <v>492</v>
      </c>
      <c r="H7" s="16" t="s">
        <v>572</v>
      </c>
      <c r="I7" s="16" t="s">
        <v>573</v>
      </c>
      <c r="J7" s="16" t="s">
        <v>574</v>
      </c>
      <c r="K7" s="16" t="s">
        <v>575</v>
      </c>
      <c r="L7" s="16">
        <v>22</v>
      </c>
      <c r="M7" s="16" t="s">
        <v>576</v>
      </c>
      <c r="N7" s="16" t="s">
        <v>577</v>
      </c>
      <c r="O7" s="16">
        <v>26</v>
      </c>
      <c r="P7" s="16" t="s">
        <v>662</v>
      </c>
      <c r="Q7" s="16"/>
      <c r="R7" s="16"/>
      <c r="S7" s="16"/>
    </row>
    <row r="8" spans="1:19" s="9" customFormat="1" x14ac:dyDescent="0.55000000000000004">
      <c r="B8" s="5"/>
      <c r="C8" s="17" t="s">
        <v>487</v>
      </c>
      <c r="D8" s="78" t="s">
        <v>578</v>
      </c>
      <c r="E8" s="18" t="s">
        <v>579</v>
      </c>
      <c r="F8" s="18" t="s">
        <v>580</v>
      </c>
      <c r="G8" s="18" t="s">
        <v>581</v>
      </c>
      <c r="H8" s="18">
        <v>1</v>
      </c>
      <c r="I8" s="18" t="s">
        <v>582</v>
      </c>
      <c r="J8" s="18" t="s">
        <v>574</v>
      </c>
      <c r="K8" s="18" t="s">
        <v>583</v>
      </c>
      <c r="L8" s="18">
        <v>19</v>
      </c>
      <c r="M8" s="18" t="s">
        <v>516</v>
      </c>
      <c r="N8" s="18" t="s">
        <v>565</v>
      </c>
      <c r="O8" s="18">
        <v>19</v>
      </c>
      <c r="P8" s="18" t="s">
        <v>663</v>
      </c>
      <c r="Q8" s="18"/>
      <c r="R8" s="18"/>
      <c r="S8" s="18"/>
    </row>
    <row r="9" spans="1:19" s="3" customFormat="1" x14ac:dyDescent="0.55000000000000004">
      <c r="B9" s="5"/>
      <c r="C9" s="15" t="s">
        <v>36</v>
      </c>
      <c r="D9" s="35" t="s">
        <v>584</v>
      </c>
      <c r="E9" s="16" t="s">
        <v>560</v>
      </c>
      <c r="F9" s="16" t="s">
        <v>579</v>
      </c>
      <c r="G9" s="16" t="s">
        <v>585</v>
      </c>
      <c r="H9" s="16">
        <v>18</v>
      </c>
      <c r="I9" s="16" t="s">
        <v>586</v>
      </c>
      <c r="J9" s="16" t="s">
        <v>587</v>
      </c>
      <c r="K9" s="16" t="s">
        <v>588</v>
      </c>
      <c r="L9" s="16">
        <v>26</v>
      </c>
      <c r="M9" s="16" t="s">
        <v>589</v>
      </c>
      <c r="N9" s="16" t="s">
        <v>590</v>
      </c>
      <c r="O9" s="16">
        <v>36</v>
      </c>
      <c r="P9" s="16" t="s">
        <v>664</v>
      </c>
      <c r="Q9" s="16"/>
      <c r="R9" s="16"/>
      <c r="S9" s="16"/>
    </row>
    <row r="10" spans="1:19" s="9" customFormat="1" x14ac:dyDescent="0.55000000000000004">
      <c r="B10" s="5"/>
      <c r="C10" s="17" t="s">
        <v>46</v>
      </c>
      <c r="D10" s="78">
        <v>3995</v>
      </c>
      <c r="E10" s="18">
        <v>3894</v>
      </c>
      <c r="F10" s="18">
        <v>4059</v>
      </c>
      <c r="G10" s="18">
        <v>3821</v>
      </c>
      <c r="H10" s="18">
        <v>3867</v>
      </c>
      <c r="I10" s="18">
        <v>3832</v>
      </c>
      <c r="J10" s="18">
        <v>3981</v>
      </c>
      <c r="K10" s="18">
        <v>3694</v>
      </c>
      <c r="L10" s="18">
        <v>3892</v>
      </c>
      <c r="M10" s="18">
        <v>3885</v>
      </c>
      <c r="N10" s="18">
        <v>3914</v>
      </c>
      <c r="O10" s="18">
        <v>3803</v>
      </c>
      <c r="P10" s="18">
        <v>3756</v>
      </c>
      <c r="Q10" s="18"/>
      <c r="R10" s="18"/>
      <c r="S10" s="18"/>
    </row>
    <row r="11" spans="1:19" s="9" customFormat="1" x14ac:dyDescent="0.55000000000000004">
      <c r="B11" s="5"/>
      <c r="C11" s="15" t="s">
        <v>47</v>
      </c>
      <c r="D11" s="35" t="s">
        <v>591</v>
      </c>
      <c r="E11" s="16" t="s">
        <v>592</v>
      </c>
      <c r="F11" s="16" t="s">
        <v>593</v>
      </c>
      <c r="G11" s="16" t="s">
        <v>594</v>
      </c>
      <c r="H11" s="21">
        <v>0.03</v>
      </c>
      <c r="I11" s="16" t="s">
        <v>595</v>
      </c>
      <c r="J11" s="16" t="s">
        <v>596</v>
      </c>
      <c r="K11" s="16" t="s">
        <v>597</v>
      </c>
      <c r="L11" s="21">
        <v>0.34</v>
      </c>
      <c r="M11" s="16" t="s">
        <v>598</v>
      </c>
      <c r="N11" s="16" t="s">
        <v>599</v>
      </c>
      <c r="O11" s="21">
        <v>0.35</v>
      </c>
      <c r="P11" s="21" t="s">
        <v>665</v>
      </c>
      <c r="Q11" s="16"/>
      <c r="R11" s="16"/>
      <c r="S11" s="21"/>
    </row>
    <row r="12" spans="1:19" s="9" customFormat="1" x14ac:dyDescent="0.55000000000000004">
      <c r="B12" s="5"/>
      <c r="C12" s="17" t="s">
        <v>58</v>
      </c>
      <c r="D12" s="78" t="s">
        <v>131</v>
      </c>
      <c r="E12" s="18" t="s">
        <v>600</v>
      </c>
      <c r="F12" s="78" t="s">
        <v>131</v>
      </c>
      <c r="G12" s="18" t="s">
        <v>601</v>
      </c>
      <c r="H12" s="78" t="s">
        <v>131</v>
      </c>
      <c r="I12" s="18" t="s">
        <v>602</v>
      </c>
      <c r="J12" s="78" t="s">
        <v>131</v>
      </c>
      <c r="K12" s="18" t="s">
        <v>603</v>
      </c>
      <c r="L12" s="78" t="s">
        <v>131</v>
      </c>
      <c r="M12" s="18">
        <v>43</v>
      </c>
      <c r="N12" s="78" t="s">
        <v>131</v>
      </c>
      <c r="O12" s="18">
        <v>74</v>
      </c>
      <c r="P12" s="78" t="s">
        <v>131</v>
      </c>
      <c r="Q12" s="18"/>
      <c r="R12" s="78"/>
      <c r="S12" s="18"/>
    </row>
    <row r="13" spans="1:19" s="9" customFormat="1" x14ac:dyDescent="0.55000000000000004">
      <c r="B13" s="5"/>
      <c r="C13" s="15" t="s">
        <v>60</v>
      </c>
      <c r="D13" s="35" t="s">
        <v>131</v>
      </c>
      <c r="E13" s="16" t="s">
        <v>604</v>
      </c>
      <c r="F13" s="35" t="s">
        <v>131</v>
      </c>
      <c r="G13" s="16" t="s">
        <v>605</v>
      </c>
      <c r="H13" s="35" t="s">
        <v>131</v>
      </c>
      <c r="I13" s="16" t="s">
        <v>425</v>
      </c>
      <c r="J13" s="35" t="s">
        <v>131</v>
      </c>
      <c r="K13" s="16">
        <v>185</v>
      </c>
      <c r="L13" s="35" t="s">
        <v>131</v>
      </c>
      <c r="M13" s="16">
        <v>64</v>
      </c>
      <c r="N13" s="35" t="s">
        <v>131</v>
      </c>
      <c r="O13" s="16" t="s">
        <v>606</v>
      </c>
      <c r="P13" s="35" t="s">
        <v>131</v>
      </c>
      <c r="Q13" s="16"/>
      <c r="R13" s="35"/>
      <c r="S13" s="16"/>
    </row>
    <row r="14" spans="1:19" s="9" customFormat="1" x14ac:dyDescent="0.55000000000000004">
      <c r="B14" s="5"/>
      <c r="C14" s="17" t="s">
        <v>72</v>
      </c>
      <c r="D14" s="78" t="s">
        <v>131</v>
      </c>
      <c r="E14" s="18" t="s">
        <v>607</v>
      </c>
      <c r="F14" s="78" t="s">
        <v>131</v>
      </c>
      <c r="G14" s="18" t="s">
        <v>425</v>
      </c>
      <c r="H14" s="78" t="s">
        <v>131</v>
      </c>
      <c r="I14" s="18" t="s">
        <v>425</v>
      </c>
      <c r="J14" s="78" t="s">
        <v>131</v>
      </c>
      <c r="K14" s="18" t="s">
        <v>425</v>
      </c>
      <c r="L14" s="78" t="s">
        <v>131</v>
      </c>
      <c r="M14" s="18" t="s">
        <v>425</v>
      </c>
      <c r="N14" s="78" t="s">
        <v>131</v>
      </c>
      <c r="O14" s="18">
        <v>0</v>
      </c>
      <c r="P14" s="78" t="s">
        <v>131</v>
      </c>
      <c r="Q14" s="18"/>
      <c r="R14" s="78"/>
      <c r="S14" s="18"/>
    </row>
    <row r="15" spans="1:19" s="9" customFormat="1" x14ac:dyDescent="0.55000000000000004">
      <c r="B15" s="5"/>
      <c r="C15" s="15" t="s">
        <v>82</v>
      </c>
      <c r="D15" s="35" t="s">
        <v>131</v>
      </c>
      <c r="E15" s="16">
        <v>1041</v>
      </c>
      <c r="F15" s="35" t="s">
        <v>131</v>
      </c>
      <c r="G15" s="16">
        <v>1039</v>
      </c>
      <c r="H15" s="35" t="s">
        <v>131</v>
      </c>
      <c r="I15" s="16">
        <v>927</v>
      </c>
      <c r="J15" s="35" t="s">
        <v>131</v>
      </c>
      <c r="K15" s="16">
        <v>977</v>
      </c>
      <c r="L15" s="35" t="s">
        <v>131</v>
      </c>
      <c r="M15" s="16">
        <v>1101</v>
      </c>
      <c r="N15" s="35" t="s">
        <v>131</v>
      </c>
      <c r="O15" s="16">
        <v>420</v>
      </c>
      <c r="P15" s="35" t="s">
        <v>131</v>
      </c>
      <c r="Q15" s="16"/>
      <c r="R15" s="35"/>
      <c r="S15" s="16"/>
    </row>
    <row r="16" spans="1:19" s="9" customFormat="1" x14ac:dyDescent="0.55000000000000004">
      <c r="B16" s="11" t="s">
        <v>83</v>
      </c>
      <c r="C16" s="12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 s="9" customFormat="1" x14ac:dyDescent="0.55000000000000004">
      <c r="B17" s="5"/>
      <c r="C17" s="15" t="s">
        <v>84</v>
      </c>
      <c r="D17" s="35">
        <v>59640348</v>
      </c>
      <c r="E17" s="35">
        <v>59640348</v>
      </c>
      <c r="F17" s="35">
        <v>59640348</v>
      </c>
      <c r="G17" s="35">
        <v>59640348</v>
      </c>
      <c r="H17" s="35">
        <v>59640348</v>
      </c>
      <c r="I17" s="35">
        <v>59640348</v>
      </c>
      <c r="J17" s="35">
        <v>59640348</v>
      </c>
      <c r="K17" s="35">
        <v>59640348</v>
      </c>
      <c r="L17" s="35">
        <v>59640348</v>
      </c>
      <c r="M17" s="35">
        <v>59640348</v>
      </c>
      <c r="N17" s="35">
        <v>59640348</v>
      </c>
      <c r="O17" s="16">
        <v>59640348</v>
      </c>
      <c r="P17" s="16">
        <v>59640348</v>
      </c>
      <c r="Q17" s="35"/>
      <c r="R17" s="35"/>
      <c r="S17" s="16"/>
    </row>
    <row r="18" spans="2:19" s="9" customFormat="1" x14ac:dyDescent="0.55000000000000004">
      <c r="B18" s="17"/>
      <c r="C18" s="17" t="s">
        <v>85</v>
      </c>
      <c r="D18" s="78">
        <v>2937</v>
      </c>
      <c r="E18" s="78">
        <v>100</v>
      </c>
      <c r="F18" s="78">
        <v>100</v>
      </c>
      <c r="G18" s="78">
        <v>100</v>
      </c>
      <c r="H18" s="78">
        <v>100</v>
      </c>
      <c r="I18" s="78">
        <v>100</v>
      </c>
      <c r="J18" s="78">
        <v>100</v>
      </c>
      <c r="K18" s="78">
        <v>100</v>
      </c>
      <c r="L18" s="78">
        <v>100</v>
      </c>
      <c r="M18" s="78">
        <v>100</v>
      </c>
      <c r="N18" s="78">
        <v>100</v>
      </c>
      <c r="O18" s="31">
        <v>100</v>
      </c>
      <c r="P18" s="31">
        <v>100</v>
      </c>
      <c r="Q18" s="78"/>
      <c r="R18" s="78"/>
      <c r="S18" s="31"/>
    </row>
    <row r="19" spans="2:19" s="9" customFormat="1" x14ac:dyDescent="0.55000000000000004">
      <c r="B19" s="17"/>
      <c r="C19" s="15" t="s">
        <v>86</v>
      </c>
      <c r="D19" s="35">
        <v>1085</v>
      </c>
      <c r="E19" s="35">
        <v>100</v>
      </c>
      <c r="F19" s="35">
        <v>100</v>
      </c>
      <c r="G19" s="35">
        <v>100</v>
      </c>
      <c r="H19" s="35">
        <v>100</v>
      </c>
      <c r="I19" s="35">
        <v>100</v>
      </c>
      <c r="J19" s="35">
        <v>100</v>
      </c>
      <c r="K19" s="35">
        <v>100</v>
      </c>
      <c r="L19" s="35">
        <v>100</v>
      </c>
      <c r="M19" s="35">
        <v>100</v>
      </c>
      <c r="N19" s="35">
        <v>100</v>
      </c>
      <c r="O19" s="35">
        <v>100</v>
      </c>
      <c r="P19" s="35">
        <v>100</v>
      </c>
      <c r="Q19" s="35"/>
      <c r="R19" s="35"/>
      <c r="S19" s="35"/>
    </row>
    <row r="20" spans="2:19" x14ac:dyDescent="0.55000000000000004">
      <c r="O20" s="23"/>
      <c r="S20" s="203" t="s">
        <v>725</v>
      </c>
    </row>
    <row r="21" spans="2:19" x14ac:dyDescent="0.55000000000000004">
      <c r="C21" s="2" t="s">
        <v>510</v>
      </c>
    </row>
  </sheetData>
  <phoneticPr fontId="1"/>
  <hyperlinks>
    <hyperlink ref="S20" r:id="rId1" xr:uid="{4104EBD1-8787-4114-82DE-36B9E897A103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8F8F-C315-4950-8D2C-F00139151852}">
  <sheetPr>
    <pageSetUpPr fitToPage="1"/>
  </sheetPr>
  <dimension ref="B2:R9"/>
  <sheetViews>
    <sheetView showGridLines="0" zoomScale="75" zoomScaleNormal="75" workbookViewId="0">
      <pane xSplit="2" topLeftCell="C1" activePane="topRight" state="frozen"/>
      <selection pane="topRight"/>
    </sheetView>
  </sheetViews>
  <sheetFormatPr defaultColWidth="8.83203125" defaultRowHeight="17.5" x14ac:dyDescent="0.55000000000000004"/>
  <cols>
    <col min="1" max="1" width="2.5" style="2" customWidth="1"/>
    <col min="2" max="2" width="15.33203125" style="61" customWidth="1"/>
    <col min="3" max="18" width="13.33203125" style="2" customWidth="1"/>
    <col min="19" max="19" width="8.58203125" style="2" bestFit="1" customWidth="1"/>
    <col min="20" max="21" width="6.58203125" style="2" bestFit="1" customWidth="1"/>
    <col min="22" max="22" width="8.58203125" style="2" bestFit="1" customWidth="1"/>
    <col min="23" max="23" width="5.08203125" style="2" bestFit="1" customWidth="1"/>
    <col min="24" max="24" width="8.58203125" style="2" bestFit="1" customWidth="1"/>
    <col min="25" max="16384" width="8.83203125" style="2"/>
  </cols>
  <sheetData>
    <row r="2" spans="2:18" x14ac:dyDescent="0.55000000000000004">
      <c r="B2" s="51" t="s">
        <v>642</v>
      </c>
      <c r="C2" s="6" t="s">
        <v>1</v>
      </c>
      <c r="D2" s="7"/>
      <c r="E2" s="7"/>
      <c r="F2" s="8"/>
      <c r="G2" s="6" t="s">
        <v>2</v>
      </c>
      <c r="H2" s="7"/>
      <c r="I2" s="7"/>
      <c r="J2" s="8"/>
      <c r="K2" s="6" t="s">
        <v>3</v>
      </c>
      <c r="L2" s="7"/>
      <c r="M2" s="7"/>
      <c r="N2" s="8"/>
      <c r="O2" s="6" t="s">
        <v>660</v>
      </c>
      <c r="P2" s="7"/>
      <c r="Q2" s="7"/>
      <c r="R2" s="8"/>
    </row>
    <row r="3" spans="2:18" x14ac:dyDescent="0.55000000000000004">
      <c r="B3" s="51"/>
      <c r="C3" s="10" t="s">
        <v>4</v>
      </c>
      <c r="D3" s="10" t="s">
        <v>5</v>
      </c>
      <c r="E3" s="10" t="s">
        <v>145</v>
      </c>
      <c r="F3" s="10" t="s">
        <v>146</v>
      </c>
      <c r="G3" s="10" t="s">
        <v>4</v>
      </c>
      <c r="H3" s="10" t="s">
        <v>5</v>
      </c>
      <c r="I3" s="10" t="s">
        <v>145</v>
      </c>
      <c r="J3" s="10" t="s">
        <v>146</v>
      </c>
      <c r="K3" s="10" t="s">
        <v>4</v>
      </c>
      <c r="L3" s="10" t="s">
        <v>5</v>
      </c>
      <c r="M3" s="10" t="s">
        <v>145</v>
      </c>
      <c r="N3" s="10" t="s">
        <v>146</v>
      </c>
      <c r="O3" s="10" t="s">
        <v>4</v>
      </c>
      <c r="P3" s="10" t="s">
        <v>5</v>
      </c>
      <c r="Q3" s="10" t="s">
        <v>145</v>
      </c>
      <c r="R3" s="10" t="s">
        <v>146</v>
      </c>
    </row>
    <row r="4" spans="2:18" x14ac:dyDescent="0.55000000000000004">
      <c r="B4" s="52" t="s">
        <v>466</v>
      </c>
      <c r="C4" s="54">
        <v>12612</v>
      </c>
      <c r="D4" s="54">
        <v>25480</v>
      </c>
      <c r="E4" s="54">
        <v>39574</v>
      </c>
      <c r="F4" s="54">
        <v>51885</v>
      </c>
      <c r="G4" s="54">
        <v>11741</v>
      </c>
      <c r="H4" s="54">
        <v>24192</v>
      </c>
      <c r="I4" s="54">
        <v>37744</v>
      </c>
      <c r="J4" s="54">
        <v>50164</v>
      </c>
      <c r="K4" s="56">
        <v>12369</v>
      </c>
      <c r="L4" s="56">
        <v>24843</v>
      </c>
      <c r="M4" s="56">
        <v>38256</v>
      </c>
      <c r="N4" s="56">
        <v>49704</v>
      </c>
      <c r="O4" s="56">
        <v>10291</v>
      </c>
      <c r="P4" s="56"/>
      <c r="Q4" s="56"/>
      <c r="R4" s="56"/>
    </row>
    <row r="5" spans="2:18" x14ac:dyDescent="0.55000000000000004">
      <c r="B5" s="57" t="s">
        <v>467</v>
      </c>
      <c r="C5" s="59">
        <v>455</v>
      </c>
      <c r="D5" s="59">
        <v>434</v>
      </c>
      <c r="E5" s="59">
        <v>427</v>
      </c>
      <c r="F5" s="59">
        <v>388</v>
      </c>
      <c r="G5" s="59">
        <v>387</v>
      </c>
      <c r="H5" s="59">
        <v>376</v>
      </c>
      <c r="I5" s="59">
        <v>371</v>
      </c>
      <c r="J5" s="59">
        <v>341</v>
      </c>
      <c r="K5" s="59">
        <v>334</v>
      </c>
      <c r="L5" s="59">
        <v>286</v>
      </c>
      <c r="M5" s="59">
        <v>272</v>
      </c>
      <c r="N5" s="59">
        <v>236</v>
      </c>
      <c r="O5" s="59">
        <v>235</v>
      </c>
      <c r="P5" s="56"/>
      <c r="Q5" s="56"/>
      <c r="R5" s="56"/>
    </row>
    <row r="7" spans="2:18" x14ac:dyDescent="0.55000000000000004">
      <c r="B7" s="51" t="s">
        <v>643</v>
      </c>
      <c r="C7" s="6" t="s">
        <v>1</v>
      </c>
      <c r="D7" s="7"/>
      <c r="E7" s="7"/>
      <c r="F7" s="8"/>
      <c r="G7" s="6" t="s">
        <v>2</v>
      </c>
      <c r="H7" s="7"/>
      <c r="I7" s="7"/>
      <c r="J7" s="8"/>
      <c r="K7" s="6" t="s">
        <v>3</v>
      </c>
      <c r="L7" s="7"/>
      <c r="M7" s="7"/>
      <c r="N7" s="8"/>
      <c r="O7" s="6" t="s">
        <v>660</v>
      </c>
      <c r="P7" s="7"/>
      <c r="Q7" s="7"/>
      <c r="R7" s="8"/>
    </row>
    <row r="8" spans="2:18" x14ac:dyDescent="0.55000000000000004">
      <c r="B8" s="51"/>
      <c r="C8" s="10" t="s">
        <v>4</v>
      </c>
      <c r="D8" s="10" t="s">
        <v>5</v>
      </c>
      <c r="E8" s="10" t="s">
        <v>145</v>
      </c>
      <c r="F8" s="10" t="s">
        <v>146</v>
      </c>
      <c r="G8" s="10" t="s">
        <v>4</v>
      </c>
      <c r="H8" s="10" t="s">
        <v>5</v>
      </c>
      <c r="I8" s="10" t="s">
        <v>145</v>
      </c>
      <c r="J8" s="10" t="s">
        <v>146</v>
      </c>
      <c r="K8" s="10" t="s">
        <v>4</v>
      </c>
      <c r="L8" s="10" t="s">
        <v>5</v>
      </c>
      <c r="M8" s="10" t="s">
        <v>145</v>
      </c>
      <c r="N8" s="10" t="s">
        <v>146</v>
      </c>
      <c r="O8" s="10" t="s">
        <v>4</v>
      </c>
      <c r="P8" s="10"/>
      <c r="Q8" s="10" t="s">
        <v>145</v>
      </c>
      <c r="R8" s="10" t="s">
        <v>146</v>
      </c>
    </row>
    <row r="9" spans="2:18" x14ac:dyDescent="0.55000000000000004">
      <c r="B9" s="52" t="s">
        <v>466</v>
      </c>
      <c r="C9" s="54">
        <v>2676</v>
      </c>
      <c r="D9" s="54">
        <v>4994</v>
      </c>
      <c r="E9" s="54">
        <v>8294</v>
      </c>
      <c r="F9" s="54">
        <v>10839</v>
      </c>
      <c r="G9" s="54">
        <v>2800</v>
      </c>
      <c r="H9" s="54">
        <v>5502</v>
      </c>
      <c r="I9" s="54">
        <v>9376</v>
      </c>
      <c r="J9" s="54">
        <v>12572</v>
      </c>
      <c r="K9" s="56">
        <v>3473</v>
      </c>
      <c r="L9" s="56">
        <v>6936</v>
      </c>
      <c r="M9" s="56">
        <v>11764</v>
      </c>
      <c r="N9" s="56">
        <v>15347</v>
      </c>
      <c r="O9" s="56">
        <v>4456</v>
      </c>
      <c r="P9" s="56"/>
      <c r="Q9" s="56"/>
      <c r="R9" s="56"/>
    </row>
  </sheetData>
  <phoneticPr fontId="1"/>
  <printOptions horizontalCentered="1" verticalCentered="1"/>
  <pageMargins left="0" right="0" top="0" bottom="0" header="0" footer="0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87E3F-1884-49E2-B173-21741BEA4B0F}">
  <sheetPr>
    <pageSetUpPr fitToPage="1"/>
  </sheetPr>
  <dimension ref="B1:R15"/>
  <sheetViews>
    <sheetView showGridLines="0" zoomScale="75" zoomScaleNormal="75" workbookViewId="0">
      <pane xSplit="2" topLeftCell="C1" activePane="topRight" state="frozen"/>
      <selection pane="topRight"/>
    </sheetView>
  </sheetViews>
  <sheetFormatPr defaultColWidth="8.58203125" defaultRowHeight="17.5" x14ac:dyDescent="0.55000000000000004"/>
  <cols>
    <col min="1" max="1" width="2.5" style="2" customWidth="1"/>
    <col min="2" max="2" width="29.5" style="2" bestFit="1" customWidth="1"/>
    <col min="3" max="5" width="13.33203125" style="2" customWidth="1"/>
    <col min="6" max="12" width="8.58203125" style="2"/>
    <col min="13" max="13" width="10.33203125" style="2" bestFit="1" customWidth="1"/>
    <col min="14" max="16384" width="8.58203125" style="2"/>
  </cols>
  <sheetData>
    <row r="1" spans="2:18" x14ac:dyDescent="0.55000000000000004">
      <c r="B1" s="62"/>
      <c r="C1" s="199"/>
      <c r="D1" s="199"/>
      <c r="E1" s="199"/>
    </row>
    <row r="2" spans="2:18" x14ac:dyDescent="0.55000000000000004">
      <c r="B2" s="198" t="s">
        <v>644</v>
      </c>
      <c r="C2" s="196" t="s">
        <v>645</v>
      </c>
      <c r="D2" s="197" t="s">
        <v>646</v>
      </c>
      <c r="E2" s="200" t="s">
        <v>647</v>
      </c>
    </row>
    <row r="3" spans="2:18" x14ac:dyDescent="0.55000000000000004">
      <c r="B3" s="63" t="s">
        <v>642</v>
      </c>
      <c r="C3" s="189">
        <f>その他グループ企業!F4</f>
        <v>51885</v>
      </c>
      <c r="D3" s="190">
        <f>その他グループ企業!J4</f>
        <v>50164</v>
      </c>
      <c r="E3" s="189">
        <f>その他グループ企業!N4</f>
        <v>49704</v>
      </c>
    </row>
    <row r="4" spans="2:18" x14ac:dyDescent="0.55000000000000004">
      <c r="B4" s="71" t="s">
        <v>656</v>
      </c>
      <c r="C4" s="201">
        <v>21317</v>
      </c>
      <c r="D4" s="202">
        <v>21169</v>
      </c>
      <c r="E4" s="201">
        <v>41270</v>
      </c>
      <c r="P4" s="2" t="s">
        <v>131</v>
      </c>
      <c r="Q4" s="2" t="s">
        <v>131</v>
      </c>
      <c r="R4" s="2" t="s">
        <v>131</v>
      </c>
    </row>
    <row r="5" spans="2:18" x14ac:dyDescent="0.55000000000000004">
      <c r="B5" s="188" t="s">
        <v>648</v>
      </c>
      <c r="C5" s="191">
        <f>MRK!G5</f>
        <v>18739</v>
      </c>
      <c r="D5" s="192">
        <f>MRK!K5</f>
        <v>19541</v>
      </c>
      <c r="E5" s="191">
        <f>MRK!O5</f>
        <v>19584</v>
      </c>
      <c r="Q5" s="2" t="s">
        <v>131</v>
      </c>
      <c r="R5" s="2" t="s">
        <v>131</v>
      </c>
    </row>
    <row r="6" spans="2:18" x14ac:dyDescent="0.55000000000000004">
      <c r="B6" s="188" t="s">
        <v>643</v>
      </c>
      <c r="C6" s="191">
        <f>その他グループ企業!F9</f>
        <v>10839</v>
      </c>
      <c r="D6" s="192">
        <f>その他グループ企業!J9</f>
        <v>12572</v>
      </c>
      <c r="E6" s="191">
        <f>その他グループ企業!N9</f>
        <v>15347</v>
      </c>
    </row>
    <row r="7" spans="2:18" x14ac:dyDescent="0.55000000000000004">
      <c r="B7" s="188" t="s">
        <v>649</v>
      </c>
      <c r="C7" s="191">
        <f>BRUNO!G5</f>
        <v>17302</v>
      </c>
      <c r="D7" s="192">
        <f>BRUNO!K5</f>
        <v>11298</v>
      </c>
      <c r="E7" s="191">
        <f>BRUNO!N5</f>
        <v>9924</v>
      </c>
    </row>
    <row r="8" spans="2:18" x14ac:dyDescent="0.55000000000000004">
      <c r="B8" s="188" t="s">
        <v>650</v>
      </c>
      <c r="C8" s="193">
        <f>堀田丸正!G5</f>
        <v>3701</v>
      </c>
      <c r="D8" s="192">
        <f>堀田丸正!K5</f>
        <v>3867</v>
      </c>
      <c r="E8" s="193">
        <f>堀田丸正!O5</f>
        <v>3693</v>
      </c>
    </row>
    <row r="9" spans="2:18" x14ac:dyDescent="0.55000000000000004">
      <c r="B9" s="68" t="s">
        <v>651</v>
      </c>
      <c r="C9" s="194">
        <f>SDエンターテイメント!G5</f>
        <v>3987</v>
      </c>
      <c r="D9" s="195">
        <f>SDエンターテイメント!K5</f>
        <v>3774</v>
      </c>
      <c r="E9" s="194">
        <f>SDエンターテイメント!O5</f>
        <v>3735</v>
      </c>
      <c r="Q9" s="2" t="s">
        <v>131</v>
      </c>
      <c r="R9" s="2" t="s">
        <v>131</v>
      </c>
    </row>
    <row r="10" spans="2:18" x14ac:dyDescent="0.55000000000000004">
      <c r="B10" s="68" t="s">
        <v>209</v>
      </c>
      <c r="C10" s="194">
        <f>C11-SUM(C3:C9)</f>
        <v>33193</v>
      </c>
      <c r="D10" s="194">
        <f>D11-SUM(D3:D9)</f>
        <v>32165</v>
      </c>
      <c r="E10" s="194">
        <f>E11-SUM(E3:E9)</f>
        <v>23041</v>
      </c>
    </row>
    <row r="11" spans="2:18" x14ac:dyDescent="0.55000000000000004">
      <c r="B11" s="68" t="s">
        <v>652</v>
      </c>
      <c r="C11" s="194">
        <f>財務指標サマリ!G5</f>
        <v>160963</v>
      </c>
      <c r="D11" s="195">
        <f>財務指標サマリ!K5</f>
        <v>154550</v>
      </c>
      <c r="E11" s="194">
        <f>財務指標サマリ!O5</f>
        <v>166298</v>
      </c>
    </row>
    <row r="13" spans="2:18" x14ac:dyDescent="0.55000000000000004">
      <c r="B13" s="2" t="s">
        <v>653</v>
      </c>
    </row>
    <row r="14" spans="2:18" x14ac:dyDescent="0.55000000000000004">
      <c r="B14" s="2" t="s">
        <v>658</v>
      </c>
    </row>
    <row r="15" spans="2:18" x14ac:dyDescent="0.55000000000000004">
      <c r="B15" s="2" t="s">
        <v>657</v>
      </c>
    </row>
  </sheetData>
  <phoneticPr fontId="1"/>
  <printOptions horizontalCentered="1" verticalCentered="1"/>
  <pageMargins left="0" right="0" top="0" bottom="0" header="0" footer="0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54F6-9F2F-44F1-9562-3265F5F06AE1}">
  <sheetPr>
    <tabColor rgb="FFFFFF00"/>
    <pageSetUpPr fitToPage="1"/>
  </sheetPr>
  <dimension ref="A2:S34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9" width="13.33203125" style="2" customWidth="1"/>
    <col min="20" max="16384" width="8.83203125" style="2"/>
  </cols>
  <sheetData>
    <row r="2" spans="2:19" s="9" customFormat="1" x14ac:dyDescent="0.55000000000000004">
      <c r="B2" s="4" t="s">
        <v>144</v>
      </c>
      <c r="C2" s="5"/>
      <c r="D2" s="6" t="s">
        <v>1</v>
      </c>
      <c r="E2" s="7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660</v>
      </c>
      <c r="Q2" s="7"/>
      <c r="R2" s="7"/>
      <c r="S2" s="8"/>
    </row>
    <row r="3" spans="2:19" s="9" customFormat="1" x14ac:dyDescent="0.55000000000000004">
      <c r="B3" s="5"/>
      <c r="C3" s="5"/>
      <c r="D3" s="24" t="s">
        <v>4</v>
      </c>
      <c r="E3" s="97" t="s">
        <v>5</v>
      </c>
      <c r="F3" s="97" t="s">
        <v>6</v>
      </c>
      <c r="G3" s="98" t="s">
        <v>7</v>
      </c>
      <c r="H3" s="99" t="s">
        <v>4</v>
      </c>
      <c r="I3" s="97" t="s">
        <v>5</v>
      </c>
      <c r="J3" s="97" t="s">
        <v>6</v>
      </c>
      <c r="K3" s="98" t="s">
        <v>7</v>
      </c>
      <c r="L3" s="99" t="s">
        <v>4</v>
      </c>
      <c r="M3" s="97" t="s">
        <v>5</v>
      </c>
      <c r="N3" s="97" t="s">
        <v>145</v>
      </c>
      <c r="O3" s="98" t="s">
        <v>146</v>
      </c>
      <c r="P3" s="99" t="s">
        <v>4</v>
      </c>
      <c r="Q3" s="97" t="s">
        <v>5</v>
      </c>
      <c r="R3" s="97" t="s">
        <v>145</v>
      </c>
      <c r="S3" s="98" t="s">
        <v>146</v>
      </c>
    </row>
    <row r="4" spans="2:19" s="9" customFormat="1" x14ac:dyDescent="0.55000000000000004">
      <c r="B4" s="11" t="s">
        <v>147</v>
      </c>
      <c r="C4" s="12"/>
      <c r="D4" s="36"/>
      <c r="E4" s="37"/>
      <c r="F4" s="37"/>
      <c r="G4" s="38"/>
      <c r="H4" s="36"/>
      <c r="I4" s="37"/>
      <c r="J4" s="37"/>
      <c r="K4" s="38"/>
      <c r="L4" s="36"/>
      <c r="M4" s="37"/>
      <c r="N4" s="37"/>
      <c r="O4" s="38"/>
      <c r="P4" s="36"/>
      <c r="Q4" s="37"/>
      <c r="R4" s="37"/>
      <c r="S4" s="38"/>
    </row>
    <row r="5" spans="2:19" s="9" customFormat="1" x14ac:dyDescent="0.55000000000000004">
      <c r="B5" s="5"/>
      <c r="C5" s="39" t="s">
        <v>148</v>
      </c>
      <c r="D5" s="29">
        <v>38561</v>
      </c>
      <c r="E5" s="16">
        <v>78502</v>
      </c>
      <c r="F5" s="16">
        <v>121821</v>
      </c>
      <c r="G5" s="28">
        <v>160963</v>
      </c>
      <c r="H5" s="29">
        <v>37745</v>
      </c>
      <c r="I5" s="16">
        <v>76940</v>
      </c>
      <c r="J5" s="16">
        <v>115259</v>
      </c>
      <c r="K5" s="28">
        <v>154550</v>
      </c>
      <c r="L5" s="29">
        <v>37069</v>
      </c>
      <c r="M5" s="16">
        <v>81012</v>
      </c>
      <c r="N5" s="16">
        <v>122988</v>
      </c>
      <c r="O5" s="28">
        <v>166298</v>
      </c>
      <c r="P5" s="29">
        <v>41237</v>
      </c>
      <c r="Q5" s="16"/>
      <c r="R5" s="16"/>
      <c r="S5" s="28"/>
    </row>
    <row r="6" spans="2:19" s="9" customFormat="1" x14ac:dyDescent="0.55000000000000004">
      <c r="B6" s="5"/>
      <c r="C6" s="5" t="s">
        <v>149</v>
      </c>
      <c r="D6" s="33">
        <v>20044</v>
      </c>
      <c r="E6" s="31">
        <v>41281</v>
      </c>
      <c r="F6" s="31">
        <v>64817</v>
      </c>
      <c r="G6" s="32">
        <v>85739</v>
      </c>
      <c r="H6" s="33">
        <v>20915</v>
      </c>
      <c r="I6" s="31">
        <v>42589</v>
      </c>
      <c r="J6" s="31">
        <v>62720</v>
      </c>
      <c r="K6" s="32">
        <v>84588</v>
      </c>
      <c r="L6" s="33">
        <v>19382</v>
      </c>
      <c r="M6" s="31">
        <v>42735</v>
      </c>
      <c r="N6" s="31">
        <v>62934</v>
      </c>
      <c r="O6" s="32">
        <v>84516</v>
      </c>
      <c r="P6" s="33">
        <v>21233</v>
      </c>
      <c r="Q6" s="31"/>
      <c r="R6" s="31"/>
      <c r="S6" s="32"/>
    </row>
    <row r="7" spans="2:19" s="9" customFormat="1" x14ac:dyDescent="0.55000000000000004">
      <c r="B7" s="5"/>
      <c r="C7" s="39" t="s">
        <v>150</v>
      </c>
      <c r="D7" s="29">
        <v>18517</v>
      </c>
      <c r="E7" s="16">
        <v>37220</v>
      </c>
      <c r="F7" s="16">
        <v>57004</v>
      </c>
      <c r="G7" s="28">
        <v>75223</v>
      </c>
      <c r="H7" s="29">
        <v>16830</v>
      </c>
      <c r="I7" s="16">
        <v>34350</v>
      </c>
      <c r="J7" s="16">
        <v>52539</v>
      </c>
      <c r="K7" s="28">
        <v>69961</v>
      </c>
      <c r="L7" s="29">
        <v>17687</v>
      </c>
      <c r="M7" s="16">
        <v>38276</v>
      </c>
      <c r="N7" s="16">
        <v>60054</v>
      </c>
      <c r="O7" s="28">
        <v>81782</v>
      </c>
      <c r="P7" s="29">
        <v>20004</v>
      </c>
      <c r="Q7" s="16"/>
      <c r="R7" s="16"/>
      <c r="S7" s="28"/>
    </row>
    <row r="8" spans="2:19" s="9" customFormat="1" x14ac:dyDescent="0.55000000000000004">
      <c r="B8" s="5"/>
      <c r="C8" s="5" t="s">
        <v>151</v>
      </c>
      <c r="D8" s="33">
        <v>17626</v>
      </c>
      <c r="E8" s="31">
        <v>35259</v>
      </c>
      <c r="F8" s="31">
        <v>52606</v>
      </c>
      <c r="G8" s="32">
        <v>70275</v>
      </c>
      <c r="H8" s="33">
        <v>17143</v>
      </c>
      <c r="I8" s="31">
        <v>34815</v>
      </c>
      <c r="J8" s="31">
        <v>53723</v>
      </c>
      <c r="K8" s="32">
        <v>74768</v>
      </c>
      <c r="L8" s="33">
        <v>20811</v>
      </c>
      <c r="M8" s="31">
        <v>43747</v>
      </c>
      <c r="N8" s="31">
        <v>65308</v>
      </c>
      <c r="O8" s="32">
        <v>83169</v>
      </c>
      <c r="P8" s="33">
        <v>22999</v>
      </c>
      <c r="Q8" s="31"/>
      <c r="R8" s="31"/>
      <c r="S8" s="32"/>
    </row>
    <row r="9" spans="2:19" s="9" customFormat="1" x14ac:dyDescent="0.55000000000000004">
      <c r="B9" s="5"/>
      <c r="C9" s="39" t="s">
        <v>152</v>
      </c>
      <c r="D9" s="29">
        <v>622</v>
      </c>
      <c r="E9" s="16">
        <v>1791</v>
      </c>
      <c r="F9" s="16">
        <v>2437</v>
      </c>
      <c r="G9" s="28">
        <v>4908</v>
      </c>
      <c r="H9" s="29">
        <v>543</v>
      </c>
      <c r="I9" s="16">
        <v>1808</v>
      </c>
      <c r="J9" s="16">
        <v>3403</v>
      </c>
      <c r="K9" s="28">
        <v>4103</v>
      </c>
      <c r="L9" s="29">
        <v>441</v>
      </c>
      <c r="M9" s="16">
        <v>1032</v>
      </c>
      <c r="N9" s="16">
        <v>2113</v>
      </c>
      <c r="O9" s="28">
        <v>2909</v>
      </c>
      <c r="P9" s="29">
        <v>251</v>
      </c>
      <c r="Q9" s="16"/>
      <c r="R9" s="16"/>
      <c r="S9" s="28"/>
    </row>
    <row r="10" spans="2:19" s="9" customFormat="1" x14ac:dyDescent="0.55000000000000004">
      <c r="B10" s="5"/>
      <c r="C10" s="5" t="s">
        <v>153</v>
      </c>
      <c r="D10" s="30">
        <v>537</v>
      </c>
      <c r="E10" s="18">
        <v>1241</v>
      </c>
      <c r="F10" s="18">
        <v>2020</v>
      </c>
      <c r="G10" s="49">
        <v>4040</v>
      </c>
      <c r="H10" s="30">
        <v>516</v>
      </c>
      <c r="I10" s="18">
        <v>1113</v>
      </c>
      <c r="J10" s="18">
        <v>3308</v>
      </c>
      <c r="K10" s="49">
        <v>4245</v>
      </c>
      <c r="L10" s="30">
        <v>310</v>
      </c>
      <c r="M10" s="18">
        <v>1352</v>
      </c>
      <c r="N10" s="18">
        <v>1629</v>
      </c>
      <c r="O10" s="49">
        <v>2116</v>
      </c>
      <c r="P10" s="30">
        <v>150</v>
      </c>
      <c r="Q10" s="18"/>
      <c r="R10" s="18"/>
      <c r="S10" s="49"/>
    </row>
    <row r="11" spans="2:19" s="9" customFormat="1" x14ac:dyDescent="0.55000000000000004">
      <c r="B11" s="5"/>
      <c r="C11" s="39" t="s">
        <v>154</v>
      </c>
      <c r="D11" s="29">
        <v>976</v>
      </c>
      <c r="E11" s="16">
        <v>2511</v>
      </c>
      <c r="F11" s="16">
        <v>4814</v>
      </c>
      <c r="G11" s="28">
        <v>5816</v>
      </c>
      <c r="H11" s="29" t="s">
        <v>11</v>
      </c>
      <c r="I11" s="16">
        <v>230</v>
      </c>
      <c r="J11" s="16" t="s">
        <v>155</v>
      </c>
      <c r="K11" s="28" t="s">
        <v>156</v>
      </c>
      <c r="L11" s="29" t="s">
        <v>699</v>
      </c>
      <c r="M11" s="16" t="s">
        <v>15</v>
      </c>
      <c r="N11" s="16" t="s">
        <v>16</v>
      </c>
      <c r="O11" s="28" t="s">
        <v>17</v>
      </c>
      <c r="P11" s="29" t="s">
        <v>700</v>
      </c>
      <c r="Q11" s="16"/>
      <c r="R11" s="16"/>
      <c r="S11" s="28"/>
    </row>
    <row r="12" spans="2:19" s="9" customFormat="1" x14ac:dyDescent="0.55000000000000004">
      <c r="B12" s="5"/>
      <c r="C12" s="5" t="s">
        <v>157</v>
      </c>
      <c r="D12" s="30">
        <v>30</v>
      </c>
      <c r="E12" s="18">
        <v>75</v>
      </c>
      <c r="F12" s="18">
        <v>99</v>
      </c>
      <c r="G12" s="49">
        <v>131</v>
      </c>
      <c r="H12" s="30">
        <v>42</v>
      </c>
      <c r="I12" s="18">
        <v>76</v>
      </c>
      <c r="J12" s="18">
        <v>96</v>
      </c>
      <c r="K12" s="49">
        <v>117</v>
      </c>
      <c r="L12" s="30">
        <v>41</v>
      </c>
      <c r="M12" s="18">
        <v>74</v>
      </c>
      <c r="N12" s="18">
        <v>96</v>
      </c>
      <c r="O12" s="49">
        <v>128</v>
      </c>
      <c r="P12" s="30">
        <v>33</v>
      </c>
      <c r="Q12" s="18"/>
      <c r="R12" s="18"/>
      <c r="S12" s="49"/>
    </row>
    <row r="13" spans="2:19" s="9" customFormat="1" x14ac:dyDescent="0.55000000000000004">
      <c r="B13" s="5"/>
      <c r="C13" s="39" t="s">
        <v>158</v>
      </c>
      <c r="D13" s="29">
        <v>403</v>
      </c>
      <c r="E13" s="16">
        <v>742</v>
      </c>
      <c r="F13" s="16">
        <v>1307</v>
      </c>
      <c r="G13" s="28">
        <v>1757</v>
      </c>
      <c r="H13" s="29">
        <v>349</v>
      </c>
      <c r="I13" s="16">
        <v>1022</v>
      </c>
      <c r="J13" s="16">
        <v>1602</v>
      </c>
      <c r="K13" s="28">
        <v>2200</v>
      </c>
      <c r="L13" s="29">
        <v>544</v>
      </c>
      <c r="M13" s="16">
        <v>1584</v>
      </c>
      <c r="N13" s="16">
        <v>2416</v>
      </c>
      <c r="O13" s="28">
        <v>4058</v>
      </c>
      <c r="P13" s="29">
        <v>897</v>
      </c>
      <c r="Q13" s="16"/>
      <c r="R13" s="16"/>
      <c r="S13" s="28"/>
    </row>
    <row r="14" spans="2:19" s="9" customFormat="1" x14ac:dyDescent="0.55000000000000004">
      <c r="B14" s="5"/>
      <c r="C14" s="5" t="s">
        <v>159</v>
      </c>
      <c r="D14" s="30">
        <v>603</v>
      </c>
      <c r="E14" s="18">
        <v>1844</v>
      </c>
      <c r="F14" s="18">
        <v>3606</v>
      </c>
      <c r="G14" s="49">
        <v>4190</v>
      </c>
      <c r="H14" s="30" t="s">
        <v>19</v>
      </c>
      <c r="I14" s="18" t="s">
        <v>160</v>
      </c>
      <c r="J14" s="18" t="s">
        <v>161</v>
      </c>
      <c r="K14" s="49" t="s">
        <v>162</v>
      </c>
      <c r="L14" s="30" t="s">
        <v>670</v>
      </c>
      <c r="M14" s="18" t="s">
        <v>163</v>
      </c>
      <c r="N14" s="18" t="s">
        <v>164</v>
      </c>
      <c r="O14" s="49" t="s">
        <v>26</v>
      </c>
      <c r="P14" s="30" t="s">
        <v>671</v>
      </c>
      <c r="Q14" s="18"/>
      <c r="R14" s="18"/>
      <c r="S14" s="49"/>
    </row>
    <row r="15" spans="2:19" s="9" customFormat="1" x14ac:dyDescent="0.55000000000000004">
      <c r="B15" s="5"/>
      <c r="C15" s="39" t="s">
        <v>165</v>
      </c>
      <c r="D15" s="29">
        <v>302</v>
      </c>
      <c r="E15" s="16">
        <v>649</v>
      </c>
      <c r="F15" s="16">
        <v>973</v>
      </c>
      <c r="G15" s="28" t="s">
        <v>166</v>
      </c>
      <c r="H15" s="29">
        <v>186</v>
      </c>
      <c r="I15" s="16">
        <v>367</v>
      </c>
      <c r="J15" s="16">
        <v>5527</v>
      </c>
      <c r="K15" s="28">
        <v>5190</v>
      </c>
      <c r="L15" s="29">
        <v>266</v>
      </c>
      <c r="M15" s="16">
        <v>690</v>
      </c>
      <c r="N15" s="16">
        <v>935</v>
      </c>
      <c r="O15" s="28" t="s">
        <v>167</v>
      </c>
      <c r="P15" s="29" t="s">
        <v>701</v>
      </c>
      <c r="Q15" s="16"/>
      <c r="R15" s="16"/>
      <c r="S15" s="28"/>
    </row>
    <row r="16" spans="2:19" s="9" customFormat="1" x14ac:dyDescent="0.55000000000000004">
      <c r="B16" s="5"/>
      <c r="C16" s="43" t="s">
        <v>168</v>
      </c>
      <c r="D16" s="44">
        <v>300</v>
      </c>
      <c r="E16" s="43">
        <v>1195</v>
      </c>
      <c r="F16" s="43">
        <v>2633</v>
      </c>
      <c r="G16" s="45">
        <v>4296</v>
      </c>
      <c r="H16" s="44" t="s">
        <v>169</v>
      </c>
      <c r="I16" s="43" t="s">
        <v>170</v>
      </c>
      <c r="J16" s="43" t="s">
        <v>171</v>
      </c>
      <c r="K16" s="45" t="s">
        <v>172</v>
      </c>
      <c r="L16" s="44" t="s">
        <v>698</v>
      </c>
      <c r="M16" s="43" t="s">
        <v>173</v>
      </c>
      <c r="N16" s="43" t="s">
        <v>174</v>
      </c>
      <c r="O16" s="45" t="s">
        <v>175</v>
      </c>
      <c r="P16" s="44" t="s">
        <v>702</v>
      </c>
      <c r="Q16" s="43"/>
      <c r="R16" s="43"/>
      <c r="S16" s="45"/>
    </row>
    <row r="17" spans="1:19" s="9" customFormat="1" x14ac:dyDescent="0.55000000000000004">
      <c r="B17" s="5"/>
      <c r="C17" s="5"/>
      <c r="D17" s="30"/>
      <c r="E17" s="18"/>
      <c r="F17" s="18"/>
      <c r="G17" s="49"/>
      <c r="H17" s="30"/>
      <c r="I17" s="18"/>
      <c r="J17" s="18"/>
      <c r="K17" s="49"/>
      <c r="L17" s="30"/>
      <c r="M17" s="18"/>
      <c r="N17" s="18"/>
      <c r="O17" s="49"/>
      <c r="P17" s="30"/>
      <c r="Q17" s="18"/>
      <c r="R17" s="18"/>
      <c r="S17" s="49"/>
    </row>
    <row r="18" spans="1:19" s="9" customFormat="1" x14ac:dyDescent="0.55000000000000004">
      <c r="B18" s="11" t="s">
        <v>176</v>
      </c>
      <c r="C18" s="12"/>
      <c r="D18" s="26"/>
      <c r="E18" s="14"/>
      <c r="F18" s="14"/>
      <c r="G18" s="27"/>
      <c r="H18" s="26"/>
      <c r="I18" s="14"/>
      <c r="J18" s="14"/>
      <c r="K18" s="27"/>
      <c r="L18" s="26"/>
      <c r="M18" s="14"/>
      <c r="N18" s="14"/>
      <c r="O18" s="27"/>
      <c r="P18" s="26"/>
      <c r="Q18" s="14"/>
      <c r="R18" s="14"/>
      <c r="S18" s="27"/>
    </row>
    <row r="19" spans="1:19" s="9" customFormat="1" x14ac:dyDescent="0.55000000000000004">
      <c r="B19" s="5"/>
      <c r="C19" s="39" t="s">
        <v>177</v>
      </c>
      <c r="D19" s="29" t="s">
        <v>178</v>
      </c>
      <c r="E19" s="16" t="s">
        <v>179</v>
      </c>
      <c r="F19" s="16" t="s">
        <v>180</v>
      </c>
      <c r="G19" s="28" t="s">
        <v>181</v>
      </c>
      <c r="H19" s="29" t="s">
        <v>182</v>
      </c>
      <c r="I19" s="16" t="s">
        <v>183</v>
      </c>
      <c r="J19" s="16" t="s">
        <v>184</v>
      </c>
      <c r="K19" s="28">
        <v>91</v>
      </c>
      <c r="L19" s="29">
        <v>42</v>
      </c>
      <c r="M19" s="16" t="s">
        <v>185</v>
      </c>
      <c r="N19" s="16" t="s">
        <v>186</v>
      </c>
      <c r="O19" s="28" t="s">
        <v>579</v>
      </c>
      <c r="P19" s="29" t="s">
        <v>703</v>
      </c>
      <c r="Q19" s="16"/>
      <c r="R19" s="16"/>
      <c r="S19" s="28"/>
    </row>
    <row r="20" spans="1:19" s="9" customFormat="1" x14ac:dyDescent="0.55000000000000004">
      <c r="B20" s="5"/>
      <c r="C20" s="43" t="s">
        <v>187</v>
      </c>
      <c r="D20" s="48">
        <v>254</v>
      </c>
      <c r="E20" s="46">
        <v>1068</v>
      </c>
      <c r="F20" s="46">
        <v>2431</v>
      </c>
      <c r="G20" s="47">
        <v>3661</v>
      </c>
      <c r="H20" s="48" t="s">
        <v>188</v>
      </c>
      <c r="I20" s="46" t="s">
        <v>189</v>
      </c>
      <c r="J20" s="46" t="s">
        <v>190</v>
      </c>
      <c r="K20" s="47" t="s">
        <v>191</v>
      </c>
      <c r="L20" s="48" t="s">
        <v>192</v>
      </c>
      <c r="M20" s="46" t="s">
        <v>193</v>
      </c>
      <c r="N20" s="46" t="s">
        <v>194</v>
      </c>
      <c r="O20" s="47" t="s">
        <v>195</v>
      </c>
      <c r="P20" s="48" t="s">
        <v>704</v>
      </c>
      <c r="Q20" s="46"/>
      <c r="R20" s="46"/>
      <c r="S20" s="47"/>
    </row>
    <row r="21" spans="1:19" s="9" customFormat="1" x14ac:dyDescent="0.55000000000000004">
      <c r="B21" s="5"/>
      <c r="C21" s="5"/>
      <c r="D21" s="33"/>
      <c r="E21" s="31"/>
      <c r="F21" s="31"/>
      <c r="G21" s="32"/>
      <c r="H21" s="33"/>
      <c r="I21" s="31"/>
      <c r="J21" s="31"/>
      <c r="K21" s="32"/>
      <c r="L21" s="33"/>
      <c r="M21" s="31"/>
      <c r="N21" s="31"/>
      <c r="O21" s="32"/>
      <c r="P21" s="33"/>
      <c r="Q21" s="31"/>
      <c r="R21" s="31"/>
      <c r="S21" s="32"/>
    </row>
    <row r="22" spans="1:19" s="9" customFormat="1" x14ac:dyDescent="0.55000000000000004">
      <c r="B22" s="11" t="s">
        <v>196</v>
      </c>
      <c r="C22" s="12"/>
      <c r="D22" s="26"/>
      <c r="E22" s="14"/>
      <c r="F22" s="14"/>
      <c r="G22" s="27"/>
      <c r="H22" s="26"/>
      <c r="I22" s="14"/>
      <c r="J22" s="14"/>
      <c r="K22" s="27"/>
      <c r="L22" s="26"/>
      <c r="M22" s="14"/>
      <c r="N22" s="14"/>
      <c r="O22" s="27"/>
      <c r="P22" s="26"/>
      <c r="Q22" s="14"/>
      <c r="R22" s="14"/>
      <c r="S22" s="27"/>
    </row>
    <row r="23" spans="1:19" s="9" customFormat="1" x14ac:dyDescent="0.55000000000000004">
      <c r="B23" s="5"/>
      <c r="C23" s="39" t="s">
        <v>197</v>
      </c>
      <c r="D23" s="29">
        <v>192</v>
      </c>
      <c r="E23" s="16">
        <v>643</v>
      </c>
      <c r="F23" s="16">
        <v>1584</v>
      </c>
      <c r="G23" s="28">
        <v>2131</v>
      </c>
      <c r="H23" s="29" t="s">
        <v>198</v>
      </c>
      <c r="I23" s="16" t="s">
        <v>199</v>
      </c>
      <c r="J23" s="16" t="s">
        <v>200</v>
      </c>
      <c r="K23" s="28" t="s">
        <v>201</v>
      </c>
      <c r="L23" s="29" t="s">
        <v>32</v>
      </c>
      <c r="M23" s="16" t="s">
        <v>202</v>
      </c>
      <c r="N23" s="16" t="s">
        <v>203</v>
      </c>
      <c r="O23" s="28" t="s">
        <v>35</v>
      </c>
      <c r="P23" s="29" t="s">
        <v>705</v>
      </c>
      <c r="Q23" s="16"/>
      <c r="R23" s="16"/>
      <c r="S23" s="28"/>
    </row>
    <row r="24" spans="1:19" s="9" customFormat="1" x14ac:dyDescent="0.55000000000000004">
      <c r="B24" s="5"/>
      <c r="C24" s="5" t="s">
        <v>141</v>
      </c>
      <c r="D24" s="33">
        <v>61</v>
      </c>
      <c r="E24" s="31">
        <v>424</v>
      </c>
      <c r="F24" s="31">
        <v>846</v>
      </c>
      <c r="G24" s="32">
        <v>1529</v>
      </c>
      <c r="H24" s="33">
        <v>41</v>
      </c>
      <c r="I24" s="31">
        <v>560</v>
      </c>
      <c r="J24" s="31">
        <v>488</v>
      </c>
      <c r="K24" s="32">
        <v>542</v>
      </c>
      <c r="L24" s="33" t="s">
        <v>204</v>
      </c>
      <c r="M24" s="31" t="s">
        <v>205</v>
      </c>
      <c r="N24" s="31" t="s">
        <v>206</v>
      </c>
      <c r="O24" s="32" t="s">
        <v>207</v>
      </c>
      <c r="P24" s="33" t="s">
        <v>706</v>
      </c>
      <c r="Q24" s="31"/>
      <c r="R24" s="31"/>
      <c r="S24" s="32"/>
    </row>
    <row r="25" spans="1:19" s="9" customFormat="1" x14ac:dyDescent="0.55000000000000004">
      <c r="B25" s="5"/>
      <c r="C25" s="40" t="s">
        <v>208</v>
      </c>
      <c r="D25" s="41">
        <v>254</v>
      </c>
      <c r="E25" s="40">
        <v>1068</v>
      </c>
      <c r="F25" s="40">
        <v>2431</v>
      </c>
      <c r="G25" s="42">
        <v>3661</v>
      </c>
      <c r="H25" s="41" t="s">
        <v>188</v>
      </c>
      <c r="I25" s="40" t="s">
        <v>189</v>
      </c>
      <c r="J25" s="40" t="s">
        <v>190</v>
      </c>
      <c r="K25" s="42" t="s">
        <v>191</v>
      </c>
      <c r="L25" s="41" t="s">
        <v>192</v>
      </c>
      <c r="M25" s="40" t="s">
        <v>193</v>
      </c>
      <c r="N25" s="40" t="s">
        <v>194</v>
      </c>
      <c r="O25" s="42" t="s">
        <v>195</v>
      </c>
      <c r="P25" s="41" t="s">
        <v>704</v>
      </c>
      <c r="Q25" s="40"/>
      <c r="R25" s="40"/>
      <c r="S25" s="42"/>
    </row>
    <row r="26" spans="1:19" s="17" customFormat="1" x14ac:dyDescent="0.55000000000000004">
      <c r="A26" s="9"/>
      <c r="B26" s="5"/>
      <c r="C26" s="5"/>
      <c r="D26" s="30"/>
      <c r="E26" s="18"/>
      <c r="F26" s="18"/>
      <c r="G26" s="49"/>
      <c r="H26" s="30"/>
      <c r="I26" s="18"/>
      <c r="J26" s="18"/>
      <c r="K26" s="49"/>
      <c r="L26" s="30"/>
      <c r="M26" s="18"/>
      <c r="N26" s="18"/>
      <c r="O26" s="49"/>
      <c r="P26" s="30"/>
      <c r="Q26" s="18"/>
      <c r="R26" s="18"/>
      <c r="S26" s="49"/>
    </row>
    <row r="27" spans="1:19" s="9" customFormat="1" x14ac:dyDescent="0.55000000000000004">
      <c r="B27" s="11" t="s">
        <v>209</v>
      </c>
      <c r="C27" s="12"/>
      <c r="D27" s="26"/>
      <c r="E27" s="14"/>
      <c r="F27" s="14"/>
      <c r="G27" s="27"/>
      <c r="H27" s="26"/>
      <c r="I27" s="14"/>
      <c r="J27" s="14"/>
      <c r="K27" s="27"/>
      <c r="L27" s="26"/>
      <c r="M27" s="14"/>
      <c r="N27" s="14"/>
      <c r="O27" s="27"/>
      <c r="P27" s="26"/>
      <c r="Q27" s="14"/>
      <c r="R27" s="14"/>
      <c r="S27" s="27"/>
    </row>
    <row r="28" spans="1:19" s="9" customFormat="1" x14ac:dyDescent="0.55000000000000004">
      <c r="B28" s="17"/>
      <c r="C28" s="39" t="s">
        <v>210</v>
      </c>
      <c r="D28" s="50">
        <v>0.35</v>
      </c>
      <c r="E28" s="21">
        <v>1.1599999999999999</v>
      </c>
      <c r="F28" s="21">
        <v>2.85</v>
      </c>
      <c r="G28" s="34">
        <v>3.83</v>
      </c>
      <c r="H28" s="100" t="s">
        <v>48</v>
      </c>
      <c r="I28" s="101" t="s">
        <v>49</v>
      </c>
      <c r="J28" s="101" t="s">
        <v>211</v>
      </c>
      <c r="K28" s="102" t="s">
        <v>51</v>
      </c>
      <c r="L28" s="29" t="s">
        <v>52</v>
      </c>
      <c r="M28" s="16" t="s">
        <v>212</v>
      </c>
      <c r="N28" s="16" t="s">
        <v>213</v>
      </c>
      <c r="O28" s="28" t="s">
        <v>55</v>
      </c>
      <c r="P28" s="29" t="s">
        <v>667</v>
      </c>
      <c r="Q28" s="16"/>
      <c r="R28" s="16"/>
      <c r="S28" s="28"/>
    </row>
    <row r="29" spans="1:19" s="17" customFormat="1" x14ac:dyDescent="0.55000000000000004">
      <c r="C29" s="5" t="s">
        <v>214</v>
      </c>
      <c r="D29" s="103">
        <v>0.35</v>
      </c>
      <c r="E29" s="104">
        <v>1.1599999999999999</v>
      </c>
      <c r="F29" s="104">
        <v>2.85</v>
      </c>
      <c r="G29" s="104">
        <v>3.83</v>
      </c>
      <c r="H29" s="30" t="s">
        <v>48</v>
      </c>
      <c r="I29" s="18" t="s">
        <v>49</v>
      </c>
      <c r="J29" s="18" t="s">
        <v>211</v>
      </c>
      <c r="K29" s="49" t="s">
        <v>51</v>
      </c>
      <c r="L29" s="18" t="s">
        <v>52</v>
      </c>
      <c r="M29" s="18" t="s">
        <v>212</v>
      </c>
      <c r="N29" s="18" t="s">
        <v>213</v>
      </c>
      <c r="O29" s="49" t="s">
        <v>55</v>
      </c>
      <c r="P29" s="18" t="s">
        <v>667</v>
      </c>
      <c r="Q29" s="18"/>
      <c r="R29" s="18"/>
      <c r="S29" s="49"/>
    </row>
    <row r="30" spans="1:19" s="9" customFormat="1" x14ac:dyDescent="0.55000000000000004">
      <c r="B30" s="17"/>
      <c r="C30" s="39" t="s">
        <v>215</v>
      </c>
      <c r="D30" s="105">
        <v>3813</v>
      </c>
      <c r="E30" s="106">
        <v>8022</v>
      </c>
      <c r="F30" s="106">
        <v>13023</v>
      </c>
      <c r="G30" s="107">
        <v>16647</v>
      </c>
      <c r="H30" s="105">
        <v>2395</v>
      </c>
      <c r="I30" s="106">
        <v>5825</v>
      </c>
      <c r="J30" s="106">
        <v>7738</v>
      </c>
      <c r="K30" s="107">
        <v>7582</v>
      </c>
      <c r="L30" s="105">
        <v>749</v>
      </c>
      <c r="M30" s="106">
        <v>1868</v>
      </c>
      <c r="N30" s="106">
        <v>7446</v>
      </c>
      <c r="O30" s="107">
        <v>16733</v>
      </c>
      <c r="P30" s="105">
        <v>2359</v>
      </c>
      <c r="Q30" s="106"/>
      <c r="R30" s="106"/>
      <c r="S30" s="107"/>
    </row>
    <row r="31" spans="1:19" x14ac:dyDescent="0.55000000000000004">
      <c r="O31" s="203"/>
      <c r="S31" s="203" t="s">
        <v>719</v>
      </c>
    </row>
    <row r="33" spans="3:3" x14ac:dyDescent="0.55000000000000004">
      <c r="C33" s="2" t="s">
        <v>718</v>
      </c>
    </row>
    <row r="34" spans="3:3" x14ac:dyDescent="0.55000000000000004">
      <c r="C34" s="2" t="s">
        <v>216</v>
      </c>
    </row>
  </sheetData>
  <phoneticPr fontId="1"/>
  <hyperlinks>
    <hyperlink ref="S31" r:id="rId1" xr:uid="{2D3E480C-40A0-4B89-8192-96E257A3BA08}"/>
  </hyperlinks>
  <printOptions horizontalCentered="1" verticalCentered="1"/>
  <pageMargins left="0" right="0" top="0" bottom="0" header="0" footer="0"/>
  <pageSetup paperSize="9" scale="62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1CA4E-3C21-4730-82BC-E0B0FFCD2075}">
  <sheetPr>
    <tabColor rgb="FFFFFF00"/>
    <pageSetUpPr fitToPage="1"/>
  </sheetPr>
  <dimension ref="A1:S6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8" customHeight="1" x14ac:dyDescent="0.55000000000000004"/>
  <cols>
    <col min="1" max="2" width="2.5" style="154" customWidth="1"/>
    <col min="3" max="3" width="48.08203125" style="154" customWidth="1"/>
    <col min="4" max="19" width="13.33203125" style="154" customWidth="1"/>
    <col min="20" max="16384" width="8.83203125" style="154"/>
  </cols>
  <sheetData>
    <row r="1" spans="1:19" ht="18" customHeight="1" x14ac:dyDescent="0.55000000000000004">
      <c r="C1" s="155"/>
      <c r="D1" s="156"/>
      <c r="E1" s="156"/>
      <c r="F1" s="156"/>
      <c r="G1" s="156"/>
      <c r="H1" s="156"/>
      <c r="I1" s="156"/>
      <c r="J1" s="156"/>
      <c r="K1" s="156"/>
    </row>
    <row r="2" spans="1:19" s="157" customFormat="1" ht="18" customHeight="1" x14ac:dyDescent="0.55000000000000004">
      <c r="B2" s="158" t="s">
        <v>87</v>
      </c>
      <c r="C2" s="141"/>
      <c r="D2" s="115" t="s">
        <v>1</v>
      </c>
      <c r="E2" s="116"/>
      <c r="F2" s="116"/>
      <c r="G2" s="117"/>
      <c r="H2" s="115" t="s">
        <v>2</v>
      </c>
      <c r="I2" s="116"/>
      <c r="J2" s="116"/>
      <c r="K2" s="117"/>
      <c r="L2" s="115" t="s">
        <v>3</v>
      </c>
      <c r="M2" s="116"/>
      <c r="N2" s="116"/>
      <c r="O2" s="117"/>
      <c r="P2" s="115" t="s">
        <v>660</v>
      </c>
      <c r="Q2" s="116"/>
      <c r="R2" s="116"/>
      <c r="S2" s="117"/>
    </row>
    <row r="3" spans="1:19" s="157" customFormat="1" ht="18" customHeight="1" x14ac:dyDescent="0.55000000000000004">
      <c r="B3" s="141"/>
      <c r="C3" s="141"/>
      <c r="D3" s="118" t="s">
        <v>88</v>
      </c>
      <c r="E3" s="119" t="s">
        <v>5</v>
      </c>
      <c r="F3" s="119" t="s">
        <v>6</v>
      </c>
      <c r="G3" s="120" t="s">
        <v>7</v>
      </c>
      <c r="H3" s="118" t="s">
        <v>4</v>
      </c>
      <c r="I3" s="119" t="s">
        <v>5</v>
      </c>
      <c r="J3" s="119" t="s">
        <v>6</v>
      </c>
      <c r="K3" s="120" t="s">
        <v>7</v>
      </c>
      <c r="L3" s="118" t="s">
        <v>4</v>
      </c>
      <c r="M3" s="119" t="s">
        <v>5</v>
      </c>
      <c r="N3" s="119" t="s">
        <v>89</v>
      </c>
      <c r="O3" s="120" t="s">
        <v>90</v>
      </c>
      <c r="P3" s="118" t="s">
        <v>4</v>
      </c>
      <c r="Q3" s="119" t="s">
        <v>5</v>
      </c>
      <c r="R3" s="119" t="s">
        <v>89</v>
      </c>
      <c r="S3" s="120" t="s">
        <v>90</v>
      </c>
    </row>
    <row r="4" spans="1:19" s="157" customFormat="1" ht="18" customHeight="1" x14ac:dyDescent="0.55000000000000004">
      <c r="B4" s="121" t="s">
        <v>91</v>
      </c>
      <c r="C4" s="122"/>
      <c r="D4" s="123"/>
      <c r="E4" s="122"/>
      <c r="F4" s="122"/>
      <c r="G4" s="124"/>
      <c r="H4" s="123"/>
      <c r="I4" s="122"/>
      <c r="J4" s="122"/>
      <c r="K4" s="124"/>
      <c r="L4" s="123"/>
      <c r="M4" s="122"/>
      <c r="N4" s="122"/>
      <c r="O4" s="124"/>
      <c r="P4" s="123"/>
      <c r="Q4" s="122"/>
      <c r="R4" s="122"/>
      <c r="S4" s="124"/>
    </row>
    <row r="5" spans="1:19" s="157" customFormat="1" ht="18" customHeight="1" x14ac:dyDescent="0.55000000000000004">
      <c r="B5" s="114"/>
      <c r="C5" s="125" t="s">
        <v>92</v>
      </c>
      <c r="D5" s="159">
        <v>27358</v>
      </c>
      <c r="E5" s="160">
        <v>24597</v>
      </c>
      <c r="F5" s="160">
        <v>23084</v>
      </c>
      <c r="G5" s="161">
        <v>24119</v>
      </c>
      <c r="H5" s="159">
        <v>21116</v>
      </c>
      <c r="I5" s="160">
        <v>16995</v>
      </c>
      <c r="J5" s="160">
        <v>17385</v>
      </c>
      <c r="K5" s="161">
        <v>15832</v>
      </c>
      <c r="L5" s="159">
        <v>13478</v>
      </c>
      <c r="M5" s="160">
        <v>16089</v>
      </c>
      <c r="N5" s="160">
        <v>9724</v>
      </c>
      <c r="O5" s="161">
        <v>13099</v>
      </c>
      <c r="P5" s="159">
        <v>24240</v>
      </c>
      <c r="Q5" s="127"/>
      <c r="R5" s="160"/>
      <c r="S5" s="161"/>
    </row>
    <row r="6" spans="1:19" s="157" customFormat="1" ht="18" customHeight="1" x14ac:dyDescent="0.55000000000000004">
      <c r="B6" s="114"/>
      <c r="C6" s="114" t="s">
        <v>93</v>
      </c>
      <c r="D6" s="138">
        <v>18298</v>
      </c>
      <c r="E6" s="129">
        <v>17282</v>
      </c>
      <c r="F6" s="129">
        <v>20030</v>
      </c>
      <c r="G6" s="130">
        <v>17332</v>
      </c>
      <c r="H6" s="128">
        <v>15946</v>
      </c>
      <c r="I6" s="129">
        <v>17779</v>
      </c>
      <c r="J6" s="129">
        <v>20239</v>
      </c>
      <c r="K6" s="130">
        <v>18377</v>
      </c>
      <c r="L6" s="128">
        <v>17560</v>
      </c>
      <c r="M6" s="129">
        <v>19281</v>
      </c>
      <c r="N6" s="129">
        <v>20822</v>
      </c>
      <c r="O6" s="130">
        <v>21161</v>
      </c>
      <c r="P6" s="128">
        <v>20239</v>
      </c>
      <c r="Q6" s="129"/>
      <c r="R6" s="129"/>
      <c r="S6" s="130"/>
    </row>
    <row r="7" spans="1:19" s="157" customFormat="1" ht="18" customHeight="1" x14ac:dyDescent="0.55000000000000004">
      <c r="B7" s="114"/>
      <c r="C7" s="125" t="s">
        <v>94</v>
      </c>
      <c r="D7" s="126">
        <v>29760</v>
      </c>
      <c r="E7" s="127">
        <v>30518</v>
      </c>
      <c r="F7" s="127">
        <v>30459</v>
      </c>
      <c r="G7" s="111">
        <v>28629</v>
      </c>
      <c r="H7" s="126">
        <v>28141</v>
      </c>
      <c r="I7" s="127">
        <v>29817</v>
      </c>
      <c r="J7" s="127">
        <v>30243</v>
      </c>
      <c r="K7" s="111">
        <v>28541</v>
      </c>
      <c r="L7" s="126">
        <v>29605</v>
      </c>
      <c r="M7" s="127">
        <v>29620</v>
      </c>
      <c r="N7" s="127">
        <v>25142</v>
      </c>
      <c r="O7" s="111">
        <v>24351</v>
      </c>
      <c r="P7" s="126">
        <v>25183</v>
      </c>
      <c r="Q7" s="127"/>
      <c r="R7" s="127"/>
      <c r="S7" s="111"/>
    </row>
    <row r="8" spans="1:19" s="157" customFormat="1" ht="18" customHeight="1" x14ac:dyDescent="0.55000000000000004">
      <c r="B8" s="114"/>
      <c r="C8" s="114" t="s">
        <v>95</v>
      </c>
      <c r="D8" s="138">
        <v>644</v>
      </c>
      <c r="E8" s="129">
        <v>105</v>
      </c>
      <c r="F8" s="129">
        <v>275</v>
      </c>
      <c r="G8" s="130">
        <v>192</v>
      </c>
      <c r="H8" s="128">
        <v>314</v>
      </c>
      <c r="I8" s="129">
        <v>249</v>
      </c>
      <c r="J8" s="129">
        <v>440</v>
      </c>
      <c r="K8" s="130">
        <v>954</v>
      </c>
      <c r="L8" s="128">
        <v>940</v>
      </c>
      <c r="M8" s="129">
        <v>564</v>
      </c>
      <c r="N8" s="129">
        <v>322</v>
      </c>
      <c r="O8" s="130">
        <v>226</v>
      </c>
      <c r="P8" s="128">
        <v>197</v>
      </c>
      <c r="Q8" s="129"/>
      <c r="R8" s="129"/>
      <c r="S8" s="130"/>
    </row>
    <row r="9" spans="1:19" s="157" customFormat="1" ht="18" customHeight="1" x14ac:dyDescent="0.55000000000000004">
      <c r="B9" s="114"/>
      <c r="C9" s="125" t="s">
        <v>96</v>
      </c>
      <c r="D9" s="126">
        <v>557</v>
      </c>
      <c r="E9" s="162">
        <v>542</v>
      </c>
      <c r="F9" s="162">
        <v>508</v>
      </c>
      <c r="G9" s="111">
        <v>428</v>
      </c>
      <c r="H9" s="126">
        <v>356</v>
      </c>
      <c r="I9" s="162">
        <v>330</v>
      </c>
      <c r="J9" s="162">
        <v>256</v>
      </c>
      <c r="K9" s="111">
        <v>149</v>
      </c>
      <c r="L9" s="126">
        <v>121</v>
      </c>
      <c r="M9" s="127">
        <v>115</v>
      </c>
      <c r="N9" s="127">
        <v>108</v>
      </c>
      <c r="O9" s="111">
        <v>1061</v>
      </c>
      <c r="P9" s="126">
        <v>1738</v>
      </c>
      <c r="Q9" s="127"/>
      <c r="R9" s="127"/>
      <c r="S9" s="111"/>
    </row>
    <row r="10" spans="1:19" s="157" customFormat="1" ht="18" customHeight="1" x14ac:dyDescent="0.55000000000000004">
      <c r="B10" s="114"/>
      <c r="C10" s="114" t="s">
        <v>97</v>
      </c>
      <c r="D10" s="128">
        <v>2296</v>
      </c>
      <c r="E10" s="163">
        <v>2035</v>
      </c>
      <c r="F10" s="163">
        <v>2153</v>
      </c>
      <c r="G10" s="130">
        <v>1959</v>
      </c>
      <c r="H10" s="128">
        <v>2192</v>
      </c>
      <c r="I10" s="163">
        <v>2542</v>
      </c>
      <c r="J10" s="163">
        <v>3101</v>
      </c>
      <c r="K10" s="130">
        <v>2476</v>
      </c>
      <c r="L10" s="128">
        <v>3367</v>
      </c>
      <c r="M10" s="129">
        <v>3213</v>
      </c>
      <c r="N10" s="129">
        <v>3481</v>
      </c>
      <c r="O10" s="130">
        <v>3269</v>
      </c>
      <c r="P10" s="128">
        <v>3498</v>
      </c>
      <c r="Q10" s="129"/>
      <c r="R10" s="129"/>
      <c r="S10" s="130"/>
    </row>
    <row r="11" spans="1:19" s="157" customFormat="1" ht="18" customHeight="1" x14ac:dyDescent="0.55000000000000004">
      <c r="B11" s="114"/>
      <c r="C11" s="125" t="s">
        <v>98</v>
      </c>
      <c r="D11" s="126">
        <v>78916</v>
      </c>
      <c r="E11" s="162">
        <v>75082</v>
      </c>
      <c r="F11" s="162">
        <v>76510</v>
      </c>
      <c r="G11" s="111">
        <v>72662</v>
      </c>
      <c r="H11" s="126">
        <v>68068</v>
      </c>
      <c r="I11" s="162">
        <v>67714</v>
      </c>
      <c r="J11" s="162">
        <v>71666</v>
      </c>
      <c r="K11" s="111">
        <v>66331</v>
      </c>
      <c r="L11" s="126">
        <v>65073</v>
      </c>
      <c r="M11" s="162">
        <v>68884</v>
      </c>
      <c r="N11" s="162">
        <v>59602</v>
      </c>
      <c r="O11" s="111">
        <v>63169</v>
      </c>
      <c r="P11" s="126">
        <v>75098</v>
      </c>
      <c r="Q11" s="162"/>
      <c r="R11" s="162"/>
      <c r="S11" s="111"/>
    </row>
    <row r="12" spans="1:19" s="157" customFormat="1" ht="18" customHeight="1" x14ac:dyDescent="0.55000000000000004">
      <c r="B12" s="114"/>
      <c r="C12" s="114" t="s">
        <v>99</v>
      </c>
      <c r="D12" s="128">
        <v>841</v>
      </c>
      <c r="E12" s="163">
        <v>880</v>
      </c>
      <c r="F12" s="163">
        <v>849</v>
      </c>
      <c r="G12" s="130">
        <v>835</v>
      </c>
      <c r="H12" s="128">
        <v>839</v>
      </c>
      <c r="I12" s="163">
        <v>847</v>
      </c>
      <c r="J12" s="163">
        <v>860</v>
      </c>
      <c r="K12" s="130">
        <v>865</v>
      </c>
      <c r="L12" s="128">
        <v>863</v>
      </c>
      <c r="M12" s="129">
        <v>862</v>
      </c>
      <c r="N12" s="129">
        <v>856</v>
      </c>
      <c r="O12" s="130">
        <v>877</v>
      </c>
      <c r="P12" s="128">
        <v>882</v>
      </c>
      <c r="Q12" s="129"/>
      <c r="R12" s="129"/>
      <c r="S12" s="130"/>
    </row>
    <row r="13" spans="1:19" s="157" customFormat="1" ht="18" customHeight="1" x14ac:dyDescent="0.55000000000000004">
      <c r="B13" s="114"/>
      <c r="C13" s="135" t="s">
        <v>100</v>
      </c>
      <c r="D13" s="136">
        <v>79758</v>
      </c>
      <c r="E13" s="164">
        <v>75962</v>
      </c>
      <c r="F13" s="164">
        <v>77360</v>
      </c>
      <c r="G13" s="137">
        <v>73498</v>
      </c>
      <c r="H13" s="136">
        <v>68907</v>
      </c>
      <c r="I13" s="164">
        <v>68561</v>
      </c>
      <c r="J13" s="164">
        <v>72527</v>
      </c>
      <c r="K13" s="137">
        <v>67196</v>
      </c>
      <c r="L13" s="136">
        <v>65937</v>
      </c>
      <c r="M13" s="135">
        <v>69746</v>
      </c>
      <c r="N13" s="135">
        <v>60459</v>
      </c>
      <c r="O13" s="137">
        <v>64047</v>
      </c>
      <c r="P13" s="136">
        <v>75980</v>
      </c>
      <c r="Q13" s="135"/>
      <c r="R13" s="135"/>
      <c r="S13" s="137"/>
    </row>
    <row r="14" spans="1:19" s="141" customFormat="1" ht="18" customHeight="1" x14ac:dyDescent="0.55000000000000004">
      <c r="A14" s="157"/>
      <c r="B14" s="114"/>
      <c r="C14" s="131"/>
      <c r="D14" s="145"/>
      <c r="E14" s="131"/>
      <c r="F14" s="131"/>
      <c r="G14" s="146"/>
      <c r="H14" s="145"/>
      <c r="I14" s="131"/>
      <c r="J14" s="131"/>
      <c r="K14" s="146"/>
      <c r="L14" s="145"/>
      <c r="M14" s="131"/>
      <c r="N14" s="131"/>
      <c r="O14" s="146"/>
      <c r="P14" s="145"/>
      <c r="Q14" s="131"/>
      <c r="R14" s="131"/>
      <c r="S14" s="146"/>
    </row>
    <row r="15" spans="1:19" s="157" customFormat="1" ht="18" customHeight="1" x14ac:dyDescent="0.55000000000000004">
      <c r="B15" s="121" t="s">
        <v>101</v>
      </c>
      <c r="C15" s="122"/>
      <c r="D15" s="142"/>
      <c r="E15" s="143"/>
      <c r="F15" s="143"/>
      <c r="G15" s="144"/>
      <c r="H15" s="142"/>
      <c r="I15" s="143"/>
      <c r="J15" s="143"/>
      <c r="K15" s="144"/>
      <c r="L15" s="142"/>
      <c r="M15" s="143"/>
      <c r="N15" s="143"/>
      <c r="O15" s="144"/>
      <c r="P15" s="142"/>
      <c r="Q15" s="143"/>
      <c r="R15" s="143"/>
      <c r="S15" s="144"/>
    </row>
    <row r="16" spans="1:19" s="157" customFormat="1" ht="18" customHeight="1" x14ac:dyDescent="0.55000000000000004">
      <c r="B16" s="114"/>
      <c r="C16" s="125" t="s">
        <v>102</v>
      </c>
      <c r="D16" s="126">
        <v>21716</v>
      </c>
      <c r="E16" s="127">
        <v>21533</v>
      </c>
      <c r="F16" s="127">
        <v>21472</v>
      </c>
      <c r="G16" s="111">
        <v>18474</v>
      </c>
      <c r="H16" s="126">
        <v>19006</v>
      </c>
      <c r="I16" s="127">
        <v>20981</v>
      </c>
      <c r="J16" s="127">
        <v>21965</v>
      </c>
      <c r="K16" s="111">
        <v>23640</v>
      </c>
      <c r="L16" s="126">
        <v>26329</v>
      </c>
      <c r="M16" s="127">
        <v>29675</v>
      </c>
      <c r="N16" s="127">
        <v>31524</v>
      </c>
      <c r="O16" s="111">
        <v>34167</v>
      </c>
      <c r="P16" s="126">
        <v>35938</v>
      </c>
      <c r="Q16" s="127"/>
      <c r="R16" s="127"/>
      <c r="S16" s="111"/>
    </row>
    <row r="17" spans="1:19" s="157" customFormat="1" ht="18" customHeight="1" x14ac:dyDescent="0.55000000000000004">
      <c r="B17" s="114"/>
      <c r="C17" s="114" t="s">
        <v>103</v>
      </c>
      <c r="D17" s="138">
        <v>28378</v>
      </c>
      <c r="E17" s="129">
        <v>27333</v>
      </c>
      <c r="F17" s="129">
        <v>26106</v>
      </c>
      <c r="G17" s="130">
        <v>25683</v>
      </c>
      <c r="H17" s="128">
        <v>28008</v>
      </c>
      <c r="I17" s="129">
        <v>30279</v>
      </c>
      <c r="J17" s="129">
        <v>37484</v>
      </c>
      <c r="K17" s="130">
        <v>33494</v>
      </c>
      <c r="L17" s="128">
        <v>35811</v>
      </c>
      <c r="M17" s="129">
        <v>38120</v>
      </c>
      <c r="N17" s="129">
        <v>39235</v>
      </c>
      <c r="O17" s="130">
        <v>41226</v>
      </c>
      <c r="P17" s="128">
        <v>41791</v>
      </c>
      <c r="Q17" s="129"/>
      <c r="R17" s="129"/>
      <c r="S17" s="130"/>
    </row>
    <row r="18" spans="1:19" s="157" customFormat="1" ht="18" customHeight="1" x14ac:dyDescent="0.55000000000000004">
      <c r="B18" s="114"/>
      <c r="C18" s="125" t="s">
        <v>104</v>
      </c>
      <c r="D18" s="126">
        <v>2688</v>
      </c>
      <c r="E18" s="127">
        <v>2688</v>
      </c>
      <c r="F18" s="127">
        <v>2688</v>
      </c>
      <c r="G18" s="111">
        <v>2066</v>
      </c>
      <c r="H18" s="126">
        <v>2066</v>
      </c>
      <c r="I18" s="127">
        <v>2066</v>
      </c>
      <c r="J18" s="127">
        <v>2066</v>
      </c>
      <c r="K18" s="111">
        <v>1792</v>
      </c>
      <c r="L18" s="126">
        <v>1792</v>
      </c>
      <c r="M18" s="127">
        <v>1792</v>
      </c>
      <c r="N18" s="127">
        <v>1792</v>
      </c>
      <c r="O18" s="111">
        <v>1792</v>
      </c>
      <c r="P18" s="126">
        <v>1885</v>
      </c>
      <c r="Q18" s="127"/>
      <c r="R18" s="127"/>
      <c r="S18" s="111"/>
    </row>
    <row r="19" spans="1:19" s="157" customFormat="1" ht="18" customHeight="1" x14ac:dyDescent="0.55000000000000004">
      <c r="B19" s="114"/>
      <c r="C19" s="114" t="s">
        <v>105</v>
      </c>
      <c r="D19" s="138">
        <v>2608</v>
      </c>
      <c r="E19" s="129">
        <v>2523</v>
      </c>
      <c r="F19" s="129">
        <v>2508</v>
      </c>
      <c r="G19" s="130">
        <v>2408</v>
      </c>
      <c r="H19" s="128">
        <v>2710</v>
      </c>
      <c r="I19" s="129">
        <v>2920</v>
      </c>
      <c r="J19" s="129">
        <v>3014</v>
      </c>
      <c r="K19" s="130">
        <v>2568</v>
      </c>
      <c r="L19" s="128">
        <v>2676</v>
      </c>
      <c r="M19" s="129">
        <v>2660</v>
      </c>
      <c r="N19" s="129">
        <v>2174</v>
      </c>
      <c r="O19" s="130">
        <v>2329</v>
      </c>
      <c r="P19" s="128">
        <v>2547</v>
      </c>
      <c r="Q19" s="129"/>
      <c r="R19" s="129"/>
      <c r="S19" s="130"/>
    </row>
    <row r="20" spans="1:19" s="157" customFormat="1" ht="18" customHeight="1" x14ac:dyDescent="0.55000000000000004">
      <c r="B20" s="114"/>
      <c r="C20" s="125" t="s">
        <v>106</v>
      </c>
      <c r="D20" s="126">
        <v>12154</v>
      </c>
      <c r="E20" s="127">
        <v>11873</v>
      </c>
      <c r="F20" s="127">
        <v>11669</v>
      </c>
      <c r="G20" s="111">
        <v>11034</v>
      </c>
      <c r="H20" s="126">
        <v>11251</v>
      </c>
      <c r="I20" s="127">
        <v>11250</v>
      </c>
      <c r="J20" s="127">
        <v>11144</v>
      </c>
      <c r="K20" s="111">
        <v>11264</v>
      </c>
      <c r="L20" s="126">
        <v>10978</v>
      </c>
      <c r="M20" s="127">
        <v>10962</v>
      </c>
      <c r="N20" s="127">
        <v>10815</v>
      </c>
      <c r="O20" s="111">
        <v>10658</v>
      </c>
      <c r="P20" s="126">
        <v>10870</v>
      </c>
      <c r="Q20" s="127"/>
      <c r="R20" s="127"/>
      <c r="S20" s="111"/>
    </row>
    <row r="21" spans="1:19" s="157" customFormat="1" ht="18" customHeight="1" x14ac:dyDescent="0.55000000000000004">
      <c r="B21" s="114"/>
      <c r="C21" s="114" t="s">
        <v>107</v>
      </c>
      <c r="D21" s="138">
        <v>4764</v>
      </c>
      <c r="E21" s="129">
        <v>4459</v>
      </c>
      <c r="F21" s="129">
        <v>4364</v>
      </c>
      <c r="G21" s="130">
        <v>5971</v>
      </c>
      <c r="H21" s="128">
        <v>5845</v>
      </c>
      <c r="I21" s="129">
        <v>5915</v>
      </c>
      <c r="J21" s="129">
        <v>1524</v>
      </c>
      <c r="K21" s="130">
        <v>2006</v>
      </c>
      <c r="L21" s="128">
        <v>1920</v>
      </c>
      <c r="M21" s="129">
        <v>1798</v>
      </c>
      <c r="N21" s="129">
        <v>1715</v>
      </c>
      <c r="O21" s="130">
        <v>2455</v>
      </c>
      <c r="P21" s="128">
        <v>3192</v>
      </c>
      <c r="Q21" s="129"/>
      <c r="R21" s="129"/>
      <c r="S21" s="130"/>
    </row>
    <row r="22" spans="1:19" s="157" customFormat="1" ht="18" customHeight="1" x14ac:dyDescent="0.55000000000000004">
      <c r="B22" s="114"/>
      <c r="C22" s="125" t="s">
        <v>108</v>
      </c>
      <c r="D22" s="126">
        <v>1443</v>
      </c>
      <c r="E22" s="127">
        <v>1421</v>
      </c>
      <c r="F22" s="127">
        <v>1410</v>
      </c>
      <c r="G22" s="111">
        <v>650</v>
      </c>
      <c r="H22" s="126">
        <v>667</v>
      </c>
      <c r="I22" s="127">
        <v>708</v>
      </c>
      <c r="J22" s="127">
        <v>616</v>
      </c>
      <c r="K22" s="111">
        <v>684</v>
      </c>
      <c r="L22" s="126">
        <v>484</v>
      </c>
      <c r="M22" s="127">
        <v>532</v>
      </c>
      <c r="N22" s="127">
        <v>452</v>
      </c>
      <c r="O22" s="111">
        <v>474</v>
      </c>
      <c r="P22" s="126">
        <v>545</v>
      </c>
      <c r="Q22" s="127"/>
      <c r="R22" s="127"/>
      <c r="S22" s="111"/>
    </row>
    <row r="23" spans="1:19" s="157" customFormat="1" ht="18" customHeight="1" x14ac:dyDescent="0.55000000000000004">
      <c r="B23" s="114"/>
      <c r="C23" s="131" t="s">
        <v>109</v>
      </c>
      <c r="D23" s="145">
        <v>73664</v>
      </c>
      <c r="E23" s="133">
        <v>71833</v>
      </c>
      <c r="F23" s="133">
        <v>70220</v>
      </c>
      <c r="G23" s="134">
        <v>66289</v>
      </c>
      <c r="H23" s="132">
        <v>69556</v>
      </c>
      <c r="I23" s="133">
        <v>74121</v>
      </c>
      <c r="J23" s="133">
        <v>77816</v>
      </c>
      <c r="K23" s="134">
        <v>75452</v>
      </c>
      <c r="L23" s="132">
        <v>79994</v>
      </c>
      <c r="M23" s="133">
        <v>85541</v>
      </c>
      <c r="N23" s="133">
        <v>87710</v>
      </c>
      <c r="O23" s="134">
        <v>93103</v>
      </c>
      <c r="P23" s="132">
        <v>96771</v>
      </c>
      <c r="Q23" s="133"/>
      <c r="R23" s="133"/>
      <c r="S23" s="134"/>
    </row>
    <row r="24" spans="1:19" s="157" customFormat="1" ht="18" customHeight="1" x14ac:dyDescent="0.55000000000000004">
      <c r="B24" s="114"/>
      <c r="C24" s="131"/>
      <c r="D24" s="138"/>
      <c r="E24" s="129"/>
      <c r="F24" s="129"/>
      <c r="G24" s="130"/>
      <c r="H24" s="128"/>
      <c r="I24" s="129"/>
      <c r="J24" s="129"/>
      <c r="K24" s="130"/>
      <c r="L24" s="128"/>
      <c r="M24" s="129"/>
      <c r="N24" s="129"/>
      <c r="O24" s="130"/>
      <c r="P24" s="128"/>
      <c r="Q24" s="129"/>
      <c r="R24" s="129"/>
      <c r="S24" s="130"/>
    </row>
    <row r="25" spans="1:19" s="157" customFormat="1" ht="18" customHeight="1" x14ac:dyDescent="0.55000000000000004">
      <c r="B25" s="114"/>
      <c r="C25" s="135" t="s">
        <v>110</v>
      </c>
      <c r="D25" s="136">
        <v>153422</v>
      </c>
      <c r="E25" s="135">
        <v>147796</v>
      </c>
      <c r="F25" s="135">
        <v>147581</v>
      </c>
      <c r="G25" s="137">
        <v>139788</v>
      </c>
      <c r="H25" s="136">
        <v>138464</v>
      </c>
      <c r="I25" s="135">
        <v>142683</v>
      </c>
      <c r="J25" s="135">
        <v>150343</v>
      </c>
      <c r="K25" s="137">
        <v>142649</v>
      </c>
      <c r="L25" s="136">
        <v>145931</v>
      </c>
      <c r="M25" s="135">
        <v>155288</v>
      </c>
      <c r="N25" s="135">
        <v>148169</v>
      </c>
      <c r="O25" s="137">
        <v>157151</v>
      </c>
      <c r="P25" s="136">
        <v>172752</v>
      </c>
      <c r="Q25" s="135"/>
      <c r="R25" s="135"/>
      <c r="S25" s="137"/>
    </row>
    <row r="26" spans="1:19" s="141" customFormat="1" ht="18" customHeight="1" x14ac:dyDescent="0.55000000000000004">
      <c r="A26" s="157"/>
      <c r="B26" s="114"/>
      <c r="C26" s="139"/>
      <c r="D26" s="138"/>
      <c r="E26" s="139"/>
      <c r="F26" s="139"/>
      <c r="G26" s="140"/>
      <c r="H26" s="138"/>
      <c r="I26" s="139"/>
      <c r="J26" s="139"/>
      <c r="K26" s="140"/>
      <c r="L26" s="138"/>
      <c r="M26" s="139"/>
      <c r="N26" s="139"/>
      <c r="O26" s="140"/>
      <c r="P26" s="138"/>
      <c r="Q26" s="139"/>
      <c r="R26" s="139"/>
      <c r="S26" s="140"/>
    </row>
    <row r="27" spans="1:19" s="157" customFormat="1" ht="18" customHeight="1" x14ac:dyDescent="0.55000000000000004">
      <c r="B27" s="121" t="s">
        <v>111</v>
      </c>
      <c r="C27" s="122"/>
      <c r="D27" s="142"/>
      <c r="E27" s="143"/>
      <c r="F27" s="143"/>
      <c r="G27" s="144"/>
      <c r="H27" s="142"/>
      <c r="I27" s="143"/>
      <c r="J27" s="143"/>
      <c r="K27" s="144"/>
      <c r="L27" s="142"/>
      <c r="M27" s="143"/>
      <c r="N27" s="143"/>
      <c r="O27" s="144"/>
      <c r="P27" s="142"/>
      <c r="Q27" s="143"/>
      <c r="R27" s="143"/>
      <c r="S27" s="144"/>
    </row>
    <row r="28" spans="1:19" s="157" customFormat="1" ht="18" customHeight="1" x14ac:dyDescent="0.55000000000000004">
      <c r="B28" s="114"/>
      <c r="C28" s="125" t="s">
        <v>112</v>
      </c>
      <c r="D28" s="126">
        <v>25540</v>
      </c>
      <c r="E28" s="127">
        <v>24066</v>
      </c>
      <c r="F28" s="127">
        <v>26076</v>
      </c>
      <c r="G28" s="111">
        <v>25065</v>
      </c>
      <c r="H28" s="126">
        <v>22865</v>
      </c>
      <c r="I28" s="127">
        <v>23411</v>
      </c>
      <c r="J28" s="127">
        <v>25566</v>
      </c>
      <c r="K28" s="111">
        <v>23637</v>
      </c>
      <c r="L28" s="126">
        <v>25626</v>
      </c>
      <c r="M28" s="127">
        <v>30953</v>
      </c>
      <c r="N28" s="127">
        <v>27410</v>
      </c>
      <c r="O28" s="111">
        <v>25891</v>
      </c>
      <c r="P28" s="126">
        <v>28068</v>
      </c>
      <c r="Q28" s="127"/>
      <c r="R28" s="127"/>
      <c r="S28" s="111"/>
    </row>
    <row r="29" spans="1:19" s="157" customFormat="1" ht="18" customHeight="1" x14ac:dyDescent="0.55000000000000004">
      <c r="B29" s="114"/>
      <c r="C29" s="114" t="s">
        <v>113</v>
      </c>
      <c r="D29" s="138">
        <v>34633</v>
      </c>
      <c r="E29" s="129">
        <v>34026</v>
      </c>
      <c r="F29" s="129">
        <v>30855</v>
      </c>
      <c r="G29" s="130">
        <v>30855</v>
      </c>
      <c r="H29" s="128">
        <v>32368</v>
      </c>
      <c r="I29" s="129">
        <v>34969</v>
      </c>
      <c r="J29" s="129">
        <v>40856</v>
      </c>
      <c r="K29" s="130">
        <v>46156</v>
      </c>
      <c r="L29" s="128">
        <v>50284</v>
      </c>
      <c r="M29" s="129">
        <v>51399</v>
      </c>
      <c r="N29" s="129">
        <v>50631</v>
      </c>
      <c r="O29" s="130">
        <v>47704</v>
      </c>
      <c r="P29" s="128">
        <v>36583</v>
      </c>
      <c r="Q29" s="129"/>
      <c r="R29" s="129"/>
      <c r="S29" s="130"/>
    </row>
    <row r="30" spans="1:19" s="157" customFormat="1" ht="18" customHeight="1" x14ac:dyDescent="0.55000000000000004">
      <c r="A30" s="165"/>
      <c r="B30" s="166"/>
      <c r="C30" s="167" t="s">
        <v>114</v>
      </c>
      <c r="D30" s="126">
        <v>397</v>
      </c>
      <c r="E30" s="162">
        <v>234</v>
      </c>
      <c r="F30" s="162">
        <v>378</v>
      </c>
      <c r="G30" s="111">
        <v>472</v>
      </c>
      <c r="H30" s="126">
        <v>322</v>
      </c>
      <c r="I30" s="162">
        <v>380</v>
      </c>
      <c r="J30" s="162">
        <v>283</v>
      </c>
      <c r="K30" s="111">
        <v>602</v>
      </c>
      <c r="L30" s="126">
        <v>153</v>
      </c>
      <c r="M30" s="162">
        <v>338</v>
      </c>
      <c r="N30" s="162">
        <v>224</v>
      </c>
      <c r="O30" s="111">
        <v>388</v>
      </c>
      <c r="P30" s="126">
        <v>153</v>
      </c>
      <c r="Q30" s="162"/>
      <c r="R30" s="162"/>
      <c r="S30" s="111"/>
    </row>
    <row r="31" spans="1:19" s="157" customFormat="1" ht="18" customHeight="1" x14ac:dyDescent="0.55000000000000004">
      <c r="A31" s="165"/>
      <c r="B31" s="166"/>
      <c r="C31" s="168" t="s">
        <v>115</v>
      </c>
      <c r="D31" s="138">
        <v>1770</v>
      </c>
      <c r="E31" s="169">
        <v>1535</v>
      </c>
      <c r="F31" s="169">
        <v>1571</v>
      </c>
      <c r="G31" s="140">
        <v>1771</v>
      </c>
      <c r="H31" s="138">
        <v>1807</v>
      </c>
      <c r="I31" s="169">
        <v>1881</v>
      </c>
      <c r="J31" s="169">
        <v>1761</v>
      </c>
      <c r="K31" s="140">
        <v>1884</v>
      </c>
      <c r="L31" s="138">
        <v>1896</v>
      </c>
      <c r="M31" s="169">
        <v>1798</v>
      </c>
      <c r="N31" s="169">
        <v>1710</v>
      </c>
      <c r="O31" s="140">
        <v>2026</v>
      </c>
      <c r="P31" s="138">
        <v>2051</v>
      </c>
      <c r="Q31" s="169"/>
      <c r="R31" s="169"/>
      <c r="S31" s="140"/>
    </row>
    <row r="32" spans="1:19" s="157" customFormat="1" ht="18" customHeight="1" x14ac:dyDescent="0.55000000000000004">
      <c r="A32" s="165"/>
      <c r="B32" s="166"/>
      <c r="C32" s="167" t="s">
        <v>116</v>
      </c>
      <c r="D32" s="126">
        <v>8</v>
      </c>
      <c r="E32" s="162">
        <v>8</v>
      </c>
      <c r="F32" s="162">
        <v>8</v>
      </c>
      <c r="G32" s="111">
        <v>8</v>
      </c>
      <c r="H32" s="126">
        <v>8</v>
      </c>
      <c r="I32" s="162">
        <v>8</v>
      </c>
      <c r="J32" s="162">
        <v>40</v>
      </c>
      <c r="K32" s="111">
        <v>11</v>
      </c>
      <c r="L32" s="126">
        <v>8</v>
      </c>
      <c r="M32" s="162">
        <v>8</v>
      </c>
      <c r="N32" s="162">
        <v>8</v>
      </c>
      <c r="O32" s="111">
        <v>9</v>
      </c>
      <c r="P32" s="126">
        <v>10</v>
      </c>
      <c r="Q32" s="162"/>
      <c r="R32" s="162"/>
      <c r="S32" s="111"/>
    </row>
    <row r="33" spans="1:19" s="157" customFormat="1" ht="18" customHeight="1" x14ac:dyDescent="0.55000000000000004">
      <c r="A33" s="165"/>
      <c r="B33" s="166"/>
      <c r="C33" s="168" t="s">
        <v>117</v>
      </c>
      <c r="D33" s="138">
        <v>3774</v>
      </c>
      <c r="E33" s="169">
        <v>3358</v>
      </c>
      <c r="F33" s="169">
        <v>3338</v>
      </c>
      <c r="G33" s="140">
        <v>3466</v>
      </c>
      <c r="H33" s="138">
        <v>2786</v>
      </c>
      <c r="I33" s="169">
        <v>2478</v>
      </c>
      <c r="J33" s="169">
        <v>2618</v>
      </c>
      <c r="K33" s="140">
        <v>2829</v>
      </c>
      <c r="L33" s="138">
        <v>2646</v>
      </c>
      <c r="M33" s="169">
        <v>2567</v>
      </c>
      <c r="N33" s="169">
        <v>2543</v>
      </c>
      <c r="O33" s="140">
        <v>3147</v>
      </c>
      <c r="P33" s="138">
        <v>2596</v>
      </c>
      <c r="Q33" s="169"/>
      <c r="R33" s="169"/>
      <c r="S33" s="140"/>
    </row>
    <row r="34" spans="1:19" s="157" customFormat="1" ht="18" customHeight="1" x14ac:dyDescent="0.55000000000000004">
      <c r="A34" s="165"/>
      <c r="B34" s="166"/>
      <c r="C34" s="167" t="s">
        <v>98</v>
      </c>
      <c r="D34" s="126">
        <v>66125</v>
      </c>
      <c r="E34" s="162">
        <v>63229</v>
      </c>
      <c r="F34" s="162">
        <v>64731</v>
      </c>
      <c r="G34" s="111">
        <v>61639</v>
      </c>
      <c r="H34" s="126">
        <v>60160</v>
      </c>
      <c r="I34" s="162">
        <v>63130</v>
      </c>
      <c r="J34" s="162">
        <v>71128</v>
      </c>
      <c r="K34" s="111">
        <v>75121</v>
      </c>
      <c r="L34" s="126">
        <v>80615</v>
      </c>
      <c r="M34" s="162">
        <v>87067</v>
      </c>
      <c r="N34" s="162">
        <v>82528</v>
      </c>
      <c r="O34" s="111">
        <v>79168</v>
      </c>
      <c r="P34" s="126">
        <v>69463</v>
      </c>
      <c r="Q34" s="162"/>
      <c r="R34" s="162"/>
      <c r="S34" s="111"/>
    </row>
    <row r="35" spans="1:19" s="157" customFormat="1" ht="18" customHeight="1" x14ac:dyDescent="0.55000000000000004">
      <c r="B35" s="114"/>
      <c r="C35" s="114" t="s">
        <v>118</v>
      </c>
      <c r="D35" s="138">
        <v>952</v>
      </c>
      <c r="E35" s="139">
        <v>1013</v>
      </c>
      <c r="F35" s="169">
        <v>1010</v>
      </c>
      <c r="G35" s="140">
        <v>1022</v>
      </c>
      <c r="H35" s="138">
        <v>1029</v>
      </c>
      <c r="I35" s="139">
        <v>1037</v>
      </c>
      <c r="J35" s="139">
        <v>1049</v>
      </c>
      <c r="K35" s="140">
        <v>799</v>
      </c>
      <c r="L35" s="138">
        <v>799</v>
      </c>
      <c r="M35" s="139">
        <v>784</v>
      </c>
      <c r="N35" s="139">
        <v>779</v>
      </c>
      <c r="O35" s="140">
        <v>784</v>
      </c>
      <c r="P35" s="138">
        <v>775</v>
      </c>
      <c r="Q35" s="139"/>
      <c r="R35" s="139"/>
      <c r="S35" s="140"/>
    </row>
    <row r="36" spans="1:19" s="157" customFormat="1" ht="18" customHeight="1" x14ac:dyDescent="0.55000000000000004">
      <c r="B36" s="114"/>
      <c r="C36" s="135" t="s">
        <v>119</v>
      </c>
      <c r="D36" s="136">
        <v>67078</v>
      </c>
      <c r="E36" s="135">
        <v>64243</v>
      </c>
      <c r="F36" s="135">
        <v>65742</v>
      </c>
      <c r="G36" s="137">
        <v>62662</v>
      </c>
      <c r="H36" s="136">
        <v>61190</v>
      </c>
      <c r="I36" s="135">
        <v>64168</v>
      </c>
      <c r="J36" s="135">
        <v>72177</v>
      </c>
      <c r="K36" s="137">
        <v>75921</v>
      </c>
      <c r="L36" s="136">
        <v>81415</v>
      </c>
      <c r="M36" s="135">
        <v>87851</v>
      </c>
      <c r="N36" s="135">
        <v>83308</v>
      </c>
      <c r="O36" s="137">
        <v>79952</v>
      </c>
      <c r="P36" s="136">
        <v>70239</v>
      </c>
      <c r="Q36" s="135"/>
      <c r="R36" s="135"/>
      <c r="S36" s="137"/>
    </row>
    <row r="37" spans="1:19" s="141" customFormat="1" ht="18" customHeight="1" x14ac:dyDescent="0.55000000000000004">
      <c r="B37" s="114"/>
      <c r="C37" s="131"/>
      <c r="D37" s="145"/>
      <c r="E37" s="131"/>
      <c r="F37" s="131"/>
      <c r="G37" s="146"/>
      <c r="H37" s="145"/>
      <c r="I37" s="131"/>
      <c r="J37" s="131"/>
      <c r="K37" s="146"/>
      <c r="L37" s="145"/>
      <c r="M37" s="131"/>
      <c r="N37" s="131"/>
      <c r="O37" s="146"/>
      <c r="P37" s="145"/>
      <c r="Q37" s="131"/>
      <c r="R37" s="131"/>
      <c r="S37" s="146"/>
    </row>
    <row r="38" spans="1:19" s="157" customFormat="1" ht="18" customHeight="1" x14ac:dyDescent="0.55000000000000004">
      <c r="B38" s="121" t="s">
        <v>120</v>
      </c>
      <c r="C38" s="122"/>
      <c r="D38" s="142"/>
      <c r="E38" s="143"/>
      <c r="F38" s="143"/>
      <c r="G38" s="144"/>
      <c r="H38" s="142"/>
      <c r="I38" s="143"/>
      <c r="J38" s="143"/>
      <c r="K38" s="144"/>
      <c r="L38" s="142"/>
      <c r="M38" s="143"/>
      <c r="N38" s="143"/>
      <c r="O38" s="144"/>
      <c r="P38" s="142"/>
      <c r="Q38" s="143"/>
      <c r="R38" s="143"/>
      <c r="S38" s="144"/>
    </row>
    <row r="39" spans="1:19" s="157" customFormat="1" ht="18" customHeight="1" x14ac:dyDescent="0.55000000000000004">
      <c r="B39" s="114"/>
      <c r="C39" s="125" t="s">
        <v>113</v>
      </c>
      <c r="D39" s="126">
        <v>44541</v>
      </c>
      <c r="E39" s="127">
        <v>41110</v>
      </c>
      <c r="F39" s="127">
        <v>38159</v>
      </c>
      <c r="G39" s="111">
        <v>35501</v>
      </c>
      <c r="H39" s="126">
        <v>36431</v>
      </c>
      <c r="I39" s="127">
        <v>38057</v>
      </c>
      <c r="J39" s="127">
        <v>43313</v>
      </c>
      <c r="K39" s="111">
        <v>36628</v>
      </c>
      <c r="L39" s="126">
        <v>37811</v>
      </c>
      <c r="M39" s="127">
        <v>39407</v>
      </c>
      <c r="N39" s="127">
        <v>36918</v>
      </c>
      <c r="O39" s="111">
        <v>41954</v>
      </c>
      <c r="P39" s="126">
        <v>41503</v>
      </c>
      <c r="Q39" s="127"/>
      <c r="R39" s="127"/>
      <c r="S39" s="111"/>
    </row>
    <row r="40" spans="1:19" s="165" customFormat="1" ht="18" customHeight="1" x14ac:dyDescent="0.55000000000000004">
      <c r="B40" s="166" t="s">
        <v>121</v>
      </c>
      <c r="C40" s="168" t="s">
        <v>122</v>
      </c>
      <c r="D40" s="138">
        <v>1149</v>
      </c>
      <c r="E40" s="169">
        <v>1131</v>
      </c>
      <c r="F40" s="169">
        <v>1100</v>
      </c>
      <c r="G40" s="140">
        <v>1120</v>
      </c>
      <c r="H40" s="138">
        <v>1108</v>
      </c>
      <c r="I40" s="169">
        <v>1077</v>
      </c>
      <c r="J40" s="169">
        <v>944</v>
      </c>
      <c r="K40" s="140">
        <v>607</v>
      </c>
      <c r="L40" s="138">
        <v>475</v>
      </c>
      <c r="M40" s="169">
        <v>477</v>
      </c>
      <c r="N40" s="169">
        <v>474</v>
      </c>
      <c r="O40" s="140">
        <v>446</v>
      </c>
      <c r="P40" s="138">
        <v>451</v>
      </c>
      <c r="Q40" s="169"/>
      <c r="R40" s="169"/>
      <c r="S40" s="140"/>
    </row>
    <row r="41" spans="1:19" s="165" customFormat="1" ht="18" customHeight="1" x14ac:dyDescent="0.55000000000000004">
      <c r="B41" s="166"/>
      <c r="C41" s="167" t="s">
        <v>115</v>
      </c>
      <c r="D41" s="126">
        <v>3505</v>
      </c>
      <c r="E41" s="162">
        <v>3422</v>
      </c>
      <c r="F41" s="162">
        <v>3351</v>
      </c>
      <c r="G41" s="111">
        <v>3403</v>
      </c>
      <c r="H41" s="126">
        <v>3454</v>
      </c>
      <c r="I41" s="162">
        <v>3439</v>
      </c>
      <c r="J41" s="162">
        <v>3658</v>
      </c>
      <c r="K41" s="111">
        <v>3394</v>
      </c>
      <c r="L41" s="126">
        <v>3506</v>
      </c>
      <c r="M41" s="162">
        <v>3682</v>
      </c>
      <c r="N41" s="162">
        <v>3896</v>
      </c>
      <c r="O41" s="111">
        <v>3929</v>
      </c>
      <c r="P41" s="126">
        <v>4090</v>
      </c>
      <c r="Q41" s="162"/>
      <c r="R41" s="162"/>
      <c r="S41" s="111"/>
    </row>
    <row r="42" spans="1:19" s="165" customFormat="1" ht="18" customHeight="1" x14ac:dyDescent="0.55000000000000004">
      <c r="B42" s="166"/>
      <c r="C42" s="168" t="s">
        <v>116</v>
      </c>
      <c r="D42" s="138">
        <v>836</v>
      </c>
      <c r="E42" s="169">
        <v>676</v>
      </c>
      <c r="F42" s="169">
        <v>627</v>
      </c>
      <c r="G42" s="140">
        <v>555</v>
      </c>
      <c r="H42" s="138">
        <v>586</v>
      </c>
      <c r="I42" s="169">
        <v>590</v>
      </c>
      <c r="J42" s="169">
        <v>1084</v>
      </c>
      <c r="K42" s="140">
        <v>1093</v>
      </c>
      <c r="L42" s="138">
        <v>1386</v>
      </c>
      <c r="M42" s="169">
        <v>1368</v>
      </c>
      <c r="N42" s="169">
        <v>1279</v>
      </c>
      <c r="O42" s="140">
        <v>1185</v>
      </c>
      <c r="P42" s="138">
        <v>1097</v>
      </c>
      <c r="Q42" s="169"/>
      <c r="R42" s="169"/>
      <c r="S42" s="140"/>
    </row>
    <row r="43" spans="1:19" s="165" customFormat="1" ht="18" customHeight="1" x14ac:dyDescent="0.55000000000000004">
      <c r="B43" s="166"/>
      <c r="C43" s="167" t="s">
        <v>123</v>
      </c>
      <c r="D43" s="126">
        <v>250</v>
      </c>
      <c r="E43" s="162">
        <v>259</v>
      </c>
      <c r="F43" s="162">
        <v>258</v>
      </c>
      <c r="G43" s="111">
        <v>247</v>
      </c>
      <c r="H43" s="126">
        <v>246</v>
      </c>
      <c r="I43" s="162">
        <v>243</v>
      </c>
      <c r="J43" s="162">
        <v>932</v>
      </c>
      <c r="K43" s="111">
        <v>676</v>
      </c>
      <c r="L43" s="126">
        <v>749</v>
      </c>
      <c r="M43" s="162">
        <v>844</v>
      </c>
      <c r="N43" s="162">
        <v>806</v>
      </c>
      <c r="O43" s="111">
        <v>192</v>
      </c>
      <c r="P43" s="126">
        <v>188</v>
      </c>
      <c r="Q43" s="162"/>
      <c r="R43" s="162"/>
      <c r="S43" s="111"/>
    </row>
    <row r="44" spans="1:19" s="157" customFormat="1" ht="18" customHeight="1" x14ac:dyDescent="0.55000000000000004">
      <c r="B44" s="114"/>
      <c r="C44" s="168" t="s">
        <v>124</v>
      </c>
      <c r="D44" s="138">
        <v>304</v>
      </c>
      <c r="E44" s="169">
        <v>374</v>
      </c>
      <c r="F44" s="169">
        <v>359</v>
      </c>
      <c r="G44" s="140">
        <v>235</v>
      </c>
      <c r="H44" s="138">
        <v>218</v>
      </c>
      <c r="I44" s="169">
        <v>208</v>
      </c>
      <c r="J44" s="169">
        <v>201</v>
      </c>
      <c r="K44" s="140">
        <v>215</v>
      </c>
      <c r="L44" s="138">
        <v>233</v>
      </c>
      <c r="M44" s="169">
        <v>232</v>
      </c>
      <c r="N44" s="169">
        <v>178</v>
      </c>
      <c r="O44" s="140">
        <v>181</v>
      </c>
      <c r="P44" s="138">
        <v>152</v>
      </c>
      <c r="Q44" s="169"/>
      <c r="R44" s="169"/>
      <c r="S44" s="140"/>
    </row>
    <row r="45" spans="1:19" s="157" customFormat="1" ht="18" customHeight="1" x14ac:dyDescent="0.55000000000000004">
      <c r="B45" s="114"/>
      <c r="C45" s="135" t="s">
        <v>125</v>
      </c>
      <c r="D45" s="136">
        <v>50587</v>
      </c>
      <c r="E45" s="135">
        <v>46975</v>
      </c>
      <c r="F45" s="135">
        <v>43858</v>
      </c>
      <c r="G45" s="137">
        <v>41064</v>
      </c>
      <c r="H45" s="136">
        <v>42046</v>
      </c>
      <c r="I45" s="135">
        <v>43615</v>
      </c>
      <c r="J45" s="135">
        <v>50134</v>
      </c>
      <c r="K45" s="137">
        <v>42615</v>
      </c>
      <c r="L45" s="136">
        <v>44163</v>
      </c>
      <c r="M45" s="135">
        <v>46012</v>
      </c>
      <c r="N45" s="135">
        <v>43553</v>
      </c>
      <c r="O45" s="137">
        <v>47890</v>
      </c>
      <c r="P45" s="136">
        <v>47485</v>
      </c>
      <c r="Q45" s="135"/>
      <c r="R45" s="135"/>
      <c r="S45" s="137"/>
    </row>
    <row r="46" spans="1:19" s="141" customFormat="1" ht="18" customHeight="1" x14ac:dyDescent="0.55000000000000004">
      <c r="A46" s="157"/>
      <c r="B46" s="114"/>
      <c r="C46" s="139"/>
      <c r="D46" s="138"/>
      <c r="E46" s="139"/>
      <c r="F46" s="139"/>
      <c r="G46" s="140"/>
      <c r="H46" s="138"/>
      <c r="I46" s="139"/>
      <c r="J46" s="139"/>
      <c r="K46" s="140"/>
      <c r="L46" s="138"/>
      <c r="M46" s="139"/>
      <c r="N46" s="139"/>
      <c r="O46" s="140"/>
      <c r="P46" s="138"/>
      <c r="Q46" s="139"/>
      <c r="R46" s="139"/>
      <c r="S46" s="140"/>
    </row>
    <row r="47" spans="1:19" s="157" customFormat="1" ht="18" customHeight="1" x14ac:dyDescent="0.55000000000000004">
      <c r="B47" s="114"/>
      <c r="C47" s="135" t="s">
        <v>126</v>
      </c>
      <c r="D47" s="136">
        <v>117666</v>
      </c>
      <c r="E47" s="135">
        <v>111218</v>
      </c>
      <c r="F47" s="135">
        <v>109600</v>
      </c>
      <c r="G47" s="137">
        <v>103726</v>
      </c>
      <c r="H47" s="136">
        <v>103236</v>
      </c>
      <c r="I47" s="135">
        <v>107784</v>
      </c>
      <c r="J47" s="135">
        <v>122312</v>
      </c>
      <c r="K47" s="137">
        <v>118536</v>
      </c>
      <c r="L47" s="136">
        <v>125579</v>
      </c>
      <c r="M47" s="135">
        <v>133864</v>
      </c>
      <c r="N47" s="135">
        <v>126861</v>
      </c>
      <c r="O47" s="137">
        <v>127843</v>
      </c>
      <c r="P47" s="136">
        <v>117724</v>
      </c>
      <c r="Q47" s="135"/>
      <c r="R47" s="135"/>
      <c r="S47" s="137"/>
    </row>
    <row r="48" spans="1:19" s="157" customFormat="1" ht="18" customHeight="1" x14ac:dyDescent="0.55000000000000004">
      <c r="B48" s="114"/>
      <c r="C48" s="139"/>
      <c r="D48" s="138"/>
      <c r="E48" s="129"/>
      <c r="F48" s="129"/>
      <c r="G48" s="130"/>
      <c r="H48" s="128"/>
      <c r="I48" s="129"/>
      <c r="J48" s="129"/>
      <c r="K48" s="130"/>
      <c r="L48" s="128"/>
      <c r="M48" s="129"/>
      <c r="N48" s="129"/>
      <c r="O48" s="130"/>
      <c r="P48" s="128"/>
      <c r="Q48" s="129"/>
      <c r="R48" s="129"/>
      <c r="S48" s="130"/>
    </row>
    <row r="49" spans="2:19" s="157" customFormat="1" ht="18" customHeight="1" x14ac:dyDescent="0.55000000000000004">
      <c r="B49" s="121" t="s">
        <v>127</v>
      </c>
      <c r="C49" s="122"/>
      <c r="D49" s="142"/>
      <c r="E49" s="143"/>
      <c r="F49" s="143"/>
      <c r="G49" s="144"/>
      <c r="H49" s="142"/>
      <c r="I49" s="143"/>
      <c r="J49" s="143"/>
      <c r="K49" s="144"/>
      <c r="L49" s="142"/>
      <c r="M49" s="143"/>
      <c r="N49" s="143"/>
      <c r="O49" s="144"/>
      <c r="P49" s="142"/>
      <c r="Q49" s="143"/>
      <c r="R49" s="143"/>
      <c r="S49" s="144"/>
    </row>
    <row r="50" spans="2:19" s="157" customFormat="1" ht="18" customHeight="1" x14ac:dyDescent="0.55000000000000004">
      <c r="B50" s="114"/>
      <c r="C50" s="125" t="s">
        <v>128</v>
      </c>
      <c r="D50" s="126">
        <v>19200</v>
      </c>
      <c r="E50" s="127">
        <v>19200</v>
      </c>
      <c r="F50" s="127">
        <v>19200</v>
      </c>
      <c r="G50" s="111">
        <v>19200</v>
      </c>
      <c r="H50" s="126">
        <v>19200</v>
      </c>
      <c r="I50" s="127">
        <v>19200</v>
      </c>
      <c r="J50" s="127">
        <v>19200</v>
      </c>
      <c r="K50" s="111">
        <v>19200</v>
      </c>
      <c r="L50" s="126">
        <v>19200</v>
      </c>
      <c r="M50" s="127">
        <v>19200</v>
      </c>
      <c r="N50" s="127">
        <v>19200</v>
      </c>
      <c r="O50" s="111">
        <v>19200</v>
      </c>
      <c r="P50" s="126">
        <v>25303</v>
      </c>
      <c r="Q50" s="127"/>
      <c r="R50" s="127"/>
      <c r="S50" s="111"/>
    </row>
    <row r="51" spans="2:19" s="157" customFormat="1" ht="18" customHeight="1" x14ac:dyDescent="0.55000000000000004">
      <c r="B51" s="114"/>
      <c r="C51" s="114" t="s">
        <v>129</v>
      </c>
      <c r="D51" s="138">
        <v>7004</v>
      </c>
      <c r="E51" s="129">
        <v>7030</v>
      </c>
      <c r="F51" s="129">
        <v>7039</v>
      </c>
      <c r="G51" s="130">
        <v>4928</v>
      </c>
      <c r="H51" s="128">
        <v>4932</v>
      </c>
      <c r="I51" s="129">
        <v>3150</v>
      </c>
      <c r="J51" s="129">
        <v>3172</v>
      </c>
      <c r="K51" s="130">
        <v>3167</v>
      </c>
      <c r="L51" s="128">
        <v>3188</v>
      </c>
      <c r="M51" s="129">
        <v>3193</v>
      </c>
      <c r="N51" s="129">
        <v>3193</v>
      </c>
      <c r="O51" s="130">
        <v>3194</v>
      </c>
      <c r="P51" s="128">
        <v>26345</v>
      </c>
      <c r="Q51" s="129"/>
      <c r="R51" s="129"/>
      <c r="S51" s="130"/>
    </row>
    <row r="52" spans="2:19" s="157" customFormat="1" ht="18" customHeight="1" x14ac:dyDescent="0.55000000000000004">
      <c r="B52" s="114"/>
      <c r="C52" s="125" t="s">
        <v>130</v>
      </c>
      <c r="D52" s="126" t="s">
        <v>131</v>
      </c>
      <c r="E52" s="127" t="s">
        <v>131</v>
      </c>
      <c r="F52" s="127" t="s">
        <v>131</v>
      </c>
      <c r="G52" s="111" t="s">
        <v>131</v>
      </c>
      <c r="H52" s="126" t="s">
        <v>131</v>
      </c>
      <c r="I52" s="127" t="s">
        <v>131</v>
      </c>
      <c r="J52" s="127" t="s">
        <v>131</v>
      </c>
      <c r="K52" s="111" t="s">
        <v>131</v>
      </c>
      <c r="L52" s="126" t="s">
        <v>131</v>
      </c>
      <c r="M52" s="127">
        <v>5500</v>
      </c>
      <c r="N52" s="127">
        <v>5500</v>
      </c>
      <c r="O52" s="111">
        <v>10000</v>
      </c>
      <c r="P52" s="126">
        <v>10000</v>
      </c>
      <c r="Q52" s="127"/>
      <c r="R52" s="127"/>
      <c r="S52" s="111"/>
    </row>
    <row r="53" spans="2:19" s="157" customFormat="1" ht="18" customHeight="1" x14ac:dyDescent="0.55000000000000004">
      <c r="B53" s="114"/>
      <c r="C53" s="114" t="s">
        <v>132</v>
      </c>
      <c r="D53" s="138">
        <v>327</v>
      </c>
      <c r="E53" s="139">
        <v>776</v>
      </c>
      <c r="F53" s="139">
        <v>1718</v>
      </c>
      <c r="G53" s="140">
        <v>2266</v>
      </c>
      <c r="H53" s="138">
        <v>1255</v>
      </c>
      <c r="I53" s="139">
        <v>2151</v>
      </c>
      <c r="J53" s="139" t="s">
        <v>133</v>
      </c>
      <c r="K53" s="140" t="s">
        <v>134</v>
      </c>
      <c r="L53" s="138" t="s">
        <v>135</v>
      </c>
      <c r="M53" s="129" t="s">
        <v>136</v>
      </c>
      <c r="N53" s="129" t="s">
        <v>137</v>
      </c>
      <c r="O53" s="130" t="s">
        <v>138</v>
      </c>
      <c r="P53" s="138" t="s">
        <v>707</v>
      </c>
      <c r="Q53" s="129"/>
      <c r="R53" s="129"/>
      <c r="S53" s="130"/>
    </row>
    <row r="54" spans="2:19" s="157" customFormat="1" ht="18" customHeight="1" x14ac:dyDescent="0.55000000000000004">
      <c r="B54" s="114"/>
      <c r="C54" s="125" t="s">
        <v>139</v>
      </c>
      <c r="D54" s="126">
        <v>596</v>
      </c>
      <c r="E54" s="127">
        <v>549</v>
      </c>
      <c r="F54" s="127">
        <v>603</v>
      </c>
      <c r="G54" s="111">
        <v>236</v>
      </c>
      <c r="H54" s="126">
        <v>397</v>
      </c>
      <c r="I54" s="127">
        <v>432</v>
      </c>
      <c r="J54" s="127">
        <v>452</v>
      </c>
      <c r="K54" s="111">
        <v>519</v>
      </c>
      <c r="L54" s="126">
        <v>478</v>
      </c>
      <c r="M54" s="127">
        <v>425</v>
      </c>
      <c r="N54" s="127">
        <v>428</v>
      </c>
      <c r="O54" s="111">
        <v>351</v>
      </c>
      <c r="P54" s="126">
        <v>565</v>
      </c>
      <c r="Q54" s="127"/>
      <c r="R54" s="127"/>
      <c r="S54" s="111"/>
    </row>
    <row r="55" spans="2:19" s="157" customFormat="1" ht="18" customHeight="1" x14ac:dyDescent="0.55000000000000004">
      <c r="B55" s="114"/>
      <c r="C55" s="114" t="s">
        <v>140</v>
      </c>
      <c r="D55" s="138">
        <v>27128</v>
      </c>
      <c r="E55" s="129">
        <v>27557</v>
      </c>
      <c r="F55" s="129">
        <v>28562</v>
      </c>
      <c r="G55" s="130">
        <v>26631</v>
      </c>
      <c r="H55" s="128">
        <v>25785</v>
      </c>
      <c r="I55" s="129">
        <v>24934</v>
      </c>
      <c r="J55" s="129">
        <v>18134</v>
      </c>
      <c r="K55" s="130">
        <v>14142</v>
      </c>
      <c r="L55" s="128">
        <v>10797</v>
      </c>
      <c r="M55" s="129">
        <v>11945</v>
      </c>
      <c r="N55" s="129">
        <v>11784</v>
      </c>
      <c r="O55" s="130">
        <v>19529</v>
      </c>
      <c r="P55" s="128">
        <v>45990</v>
      </c>
      <c r="Q55" s="129"/>
      <c r="R55" s="129"/>
      <c r="S55" s="130"/>
    </row>
    <row r="56" spans="2:19" s="157" customFormat="1" ht="18" customHeight="1" x14ac:dyDescent="0.55000000000000004">
      <c r="B56" s="114"/>
      <c r="C56" s="125" t="s">
        <v>141</v>
      </c>
      <c r="D56" s="126">
        <v>8628</v>
      </c>
      <c r="E56" s="127">
        <v>9019</v>
      </c>
      <c r="F56" s="127">
        <v>9418</v>
      </c>
      <c r="G56" s="111">
        <v>9430</v>
      </c>
      <c r="H56" s="126">
        <v>9441</v>
      </c>
      <c r="I56" s="127">
        <v>9963</v>
      </c>
      <c r="J56" s="127">
        <v>9896</v>
      </c>
      <c r="K56" s="111">
        <v>9969</v>
      </c>
      <c r="L56" s="126">
        <v>9555</v>
      </c>
      <c r="M56" s="127">
        <v>9478</v>
      </c>
      <c r="N56" s="127">
        <v>9522</v>
      </c>
      <c r="O56" s="111">
        <v>9778</v>
      </c>
      <c r="P56" s="126">
        <v>9037</v>
      </c>
      <c r="Q56" s="127"/>
      <c r="R56" s="127"/>
      <c r="S56" s="111"/>
    </row>
    <row r="57" spans="2:19" s="157" customFormat="1" ht="18" customHeight="1" x14ac:dyDescent="0.55000000000000004">
      <c r="B57" s="114"/>
      <c r="C57" s="131" t="s">
        <v>142</v>
      </c>
      <c r="D57" s="145">
        <v>35756</v>
      </c>
      <c r="E57" s="133">
        <v>36577</v>
      </c>
      <c r="F57" s="133">
        <v>37980</v>
      </c>
      <c r="G57" s="134">
        <v>36061</v>
      </c>
      <c r="H57" s="132">
        <v>35227</v>
      </c>
      <c r="I57" s="133">
        <v>34898</v>
      </c>
      <c r="J57" s="133">
        <v>28031</v>
      </c>
      <c r="K57" s="134">
        <v>24112</v>
      </c>
      <c r="L57" s="132">
        <v>20352</v>
      </c>
      <c r="M57" s="133">
        <v>21424</v>
      </c>
      <c r="N57" s="133">
        <v>21307</v>
      </c>
      <c r="O57" s="134">
        <v>29308</v>
      </c>
      <c r="P57" s="132">
        <v>55027</v>
      </c>
      <c r="Q57" s="133"/>
      <c r="R57" s="133"/>
      <c r="S57" s="134"/>
    </row>
    <row r="58" spans="2:19" s="157" customFormat="1" ht="18" customHeight="1" x14ac:dyDescent="0.55000000000000004">
      <c r="B58" s="114"/>
      <c r="C58" s="131"/>
      <c r="D58" s="138"/>
      <c r="E58" s="129"/>
      <c r="F58" s="129"/>
      <c r="G58" s="130"/>
      <c r="H58" s="128"/>
      <c r="I58" s="129"/>
      <c r="J58" s="129"/>
      <c r="K58" s="130"/>
      <c r="L58" s="128"/>
      <c r="M58" s="129"/>
      <c r="N58" s="129"/>
      <c r="O58" s="130"/>
      <c r="P58" s="128"/>
      <c r="Q58" s="129"/>
      <c r="R58" s="129"/>
      <c r="S58" s="130"/>
    </row>
    <row r="59" spans="2:19" s="157" customFormat="1" ht="18" customHeight="1" x14ac:dyDescent="0.55000000000000004">
      <c r="B59" s="141"/>
      <c r="C59" s="164" t="s">
        <v>143</v>
      </c>
      <c r="D59" s="170">
        <v>153422</v>
      </c>
      <c r="E59" s="171">
        <v>147796</v>
      </c>
      <c r="F59" s="171">
        <v>147581</v>
      </c>
      <c r="G59" s="172">
        <v>139788</v>
      </c>
      <c r="H59" s="170">
        <v>138464</v>
      </c>
      <c r="I59" s="171">
        <v>142683</v>
      </c>
      <c r="J59" s="171">
        <v>150343</v>
      </c>
      <c r="K59" s="172">
        <v>142649</v>
      </c>
      <c r="L59" s="170">
        <v>145931</v>
      </c>
      <c r="M59" s="171">
        <v>155288</v>
      </c>
      <c r="N59" s="171">
        <v>148169</v>
      </c>
      <c r="O59" s="172">
        <v>157151</v>
      </c>
      <c r="P59" s="170">
        <v>172752</v>
      </c>
      <c r="Q59" s="171"/>
      <c r="R59" s="171"/>
      <c r="S59" s="172"/>
    </row>
    <row r="60" spans="2:19" ht="18" customHeight="1" x14ac:dyDescent="0.55000000000000004">
      <c r="O60" s="153"/>
      <c r="S60" s="203" t="s">
        <v>719</v>
      </c>
    </row>
    <row r="62" spans="2:19" ht="18" customHeight="1" x14ac:dyDescent="0.55000000000000004">
      <c r="C62" s="154" t="s">
        <v>724</v>
      </c>
    </row>
  </sheetData>
  <phoneticPr fontId="1"/>
  <hyperlinks>
    <hyperlink ref="S60" r:id="rId1" xr:uid="{C36F7EC7-AB73-4E58-8B57-019E2A2EC821}"/>
  </hyperlinks>
  <printOptions horizontalCentered="1" verticalCentered="1"/>
  <pageMargins left="0" right="0" top="0" bottom="0" header="0" footer="0"/>
  <pageSetup paperSize="9" scale="53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95A2-57CD-455F-AD96-975F6912792B}">
  <sheetPr>
    <tabColor rgb="FFFFFF00"/>
    <pageSetUpPr fitToPage="1"/>
  </sheetPr>
  <dimension ref="A2:S61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152" customWidth="1"/>
    <col min="3" max="3" width="48.08203125" style="152" customWidth="1"/>
    <col min="4" max="19" width="13.33203125" style="152" customWidth="1"/>
    <col min="20" max="16384" width="8.83203125" style="152"/>
  </cols>
  <sheetData>
    <row r="2" spans="1:19" s="112" customFormat="1" x14ac:dyDescent="0.55000000000000004">
      <c r="A2" s="112" t="s">
        <v>121</v>
      </c>
      <c r="B2" s="113" t="s">
        <v>217</v>
      </c>
      <c r="C2" s="114"/>
      <c r="D2" s="115" t="s">
        <v>1</v>
      </c>
      <c r="E2" s="116"/>
      <c r="F2" s="116"/>
      <c r="G2" s="117"/>
      <c r="H2" s="115" t="s">
        <v>2</v>
      </c>
      <c r="I2" s="116"/>
      <c r="J2" s="116"/>
      <c r="K2" s="117"/>
      <c r="L2" s="115" t="s">
        <v>3</v>
      </c>
      <c r="M2" s="116"/>
      <c r="N2" s="116"/>
      <c r="O2" s="117"/>
      <c r="P2" s="115" t="s">
        <v>660</v>
      </c>
      <c r="Q2" s="116"/>
      <c r="R2" s="116"/>
      <c r="S2" s="117"/>
    </row>
    <row r="3" spans="1:19" s="112" customFormat="1" x14ac:dyDescent="0.55000000000000004">
      <c r="B3" s="114"/>
      <c r="C3" s="114"/>
      <c r="D3" s="118" t="s">
        <v>4</v>
      </c>
      <c r="E3" s="119" t="s">
        <v>5</v>
      </c>
      <c r="F3" s="119" t="s">
        <v>6</v>
      </c>
      <c r="G3" s="120" t="s">
        <v>146</v>
      </c>
      <c r="H3" s="118" t="s">
        <v>4</v>
      </c>
      <c r="I3" s="119" t="s">
        <v>5</v>
      </c>
      <c r="J3" s="119" t="s">
        <v>145</v>
      </c>
      <c r="K3" s="120" t="s">
        <v>146</v>
      </c>
      <c r="L3" s="118" t="s">
        <v>4</v>
      </c>
      <c r="M3" s="119" t="s">
        <v>5</v>
      </c>
      <c r="N3" s="119" t="s">
        <v>145</v>
      </c>
      <c r="O3" s="120" t="s">
        <v>146</v>
      </c>
      <c r="P3" s="118" t="s">
        <v>4</v>
      </c>
      <c r="Q3" s="119" t="s">
        <v>5</v>
      </c>
      <c r="R3" s="119" t="s">
        <v>145</v>
      </c>
      <c r="S3" s="120" t="s">
        <v>146</v>
      </c>
    </row>
    <row r="4" spans="1:19" s="112" customFormat="1" x14ac:dyDescent="0.55000000000000004">
      <c r="B4" s="121" t="s">
        <v>218</v>
      </c>
      <c r="C4" s="122"/>
      <c r="D4" s="123"/>
      <c r="E4" s="122"/>
      <c r="F4" s="122"/>
      <c r="G4" s="124"/>
      <c r="H4" s="123"/>
      <c r="I4" s="122"/>
      <c r="J4" s="122"/>
      <c r="K4" s="124"/>
      <c r="L4" s="123"/>
      <c r="M4" s="122"/>
      <c r="N4" s="122"/>
      <c r="O4" s="124"/>
      <c r="P4" s="123"/>
      <c r="Q4" s="122"/>
      <c r="R4" s="122"/>
      <c r="S4" s="124"/>
    </row>
    <row r="5" spans="1:19" s="112" customFormat="1" x14ac:dyDescent="0.55000000000000004">
      <c r="B5" s="114"/>
      <c r="C5" s="125" t="s">
        <v>159</v>
      </c>
      <c r="D5" s="126">
        <v>603</v>
      </c>
      <c r="E5" s="127">
        <v>1884</v>
      </c>
      <c r="F5" s="127">
        <v>3606</v>
      </c>
      <c r="G5" s="111">
        <v>4190</v>
      </c>
      <c r="H5" s="126" t="s">
        <v>19</v>
      </c>
      <c r="I5" s="127" t="s">
        <v>20</v>
      </c>
      <c r="J5" s="127" t="s">
        <v>161</v>
      </c>
      <c r="K5" s="111" t="s">
        <v>162</v>
      </c>
      <c r="L5" s="126" t="s">
        <v>670</v>
      </c>
      <c r="M5" s="127" t="s">
        <v>24</v>
      </c>
      <c r="N5" s="127" t="s">
        <v>25</v>
      </c>
      <c r="O5" s="111" t="s">
        <v>26</v>
      </c>
      <c r="P5" s="126" t="s">
        <v>671</v>
      </c>
      <c r="Q5" s="127"/>
      <c r="R5" s="127"/>
      <c r="S5" s="111"/>
    </row>
    <row r="6" spans="1:19" s="112" customFormat="1" x14ac:dyDescent="0.55000000000000004">
      <c r="B6" s="114"/>
      <c r="C6" s="114" t="s">
        <v>219</v>
      </c>
      <c r="D6" s="128" t="s">
        <v>220</v>
      </c>
      <c r="E6" s="129" t="s">
        <v>221</v>
      </c>
      <c r="F6" s="129" t="s">
        <v>222</v>
      </c>
      <c r="G6" s="130" t="s">
        <v>223</v>
      </c>
      <c r="H6" s="128" t="s">
        <v>224</v>
      </c>
      <c r="I6" s="129" t="s">
        <v>225</v>
      </c>
      <c r="J6" s="129">
        <v>56</v>
      </c>
      <c r="K6" s="130">
        <v>205</v>
      </c>
      <c r="L6" s="128">
        <v>80</v>
      </c>
      <c r="M6" s="129" t="s">
        <v>226</v>
      </c>
      <c r="N6" s="129" t="s">
        <v>227</v>
      </c>
      <c r="O6" s="130" t="s">
        <v>186</v>
      </c>
      <c r="P6" s="128" t="s">
        <v>672</v>
      </c>
      <c r="Q6" s="129"/>
      <c r="R6" s="129"/>
      <c r="S6" s="130"/>
    </row>
    <row r="7" spans="1:19" s="112" customFormat="1" x14ac:dyDescent="0.55000000000000004">
      <c r="B7" s="114"/>
      <c r="C7" s="125" t="s">
        <v>228</v>
      </c>
      <c r="D7" s="126">
        <v>2837</v>
      </c>
      <c r="E7" s="127">
        <v>5511</v>
      </c>
      <c r="F7" s="127">
        <v>8208</v>
      </c>
      <c r="G7" s="111">
        <v>10830</v>
      </c>
      <c r="H7" s="126">
        <v>2681</v>
      </c>
      <c r="I7" s="127">
        <v>5595</v>
      </c>
      <c r="J7" s="127">
        <v>8828</v>
      </c>
      <c r="K7" s="111">
        <v>12531</v>
      </c>
      <c r="L7" s="126">
        <v>3741</v>
      </c>
      <c r="M7" s="127">
        <v>7660</v>
      </c>
      <c r="N7" s="127">
        <v>12216</v>
      </c>
      <c r="O7" s="111">
        <v>17328</v>
      </c>
      <c r="P7" s="126">
        <v>5254</v>
      </c>
      <c r="Q7" s="127"/>
      <c r="R7" s="127"/>
      <c r="S7" s="111"/>
    </row>
    <row r="8" spans="1:19" s="112" customFormat="1" x14ac:dyDescent="0.55000000000000004">
      <c r="B8" s="114"/>
      <c r="C8" s="114" t="s">
        <v>229</v>
      </c>
      <c r="D8" s="128">
        <v>262</v>
      </c>
      <c r="E8" s="129">
        <v>352</v>
      </c>
      <c r="F8" s="129">
        <v>590</v>
      </c>
      <c r="G8" s="130">
        <v>2023</v>
      </c>
      <c r="H8" s="128">
        <v>218</v>
      </c>
      <c r="I8" s="129">
        <v>262</v>
      </c>
      <c r="J8" s="129">
        <v>1969</v>
      </c>
      <c r="K8" s="130">
        <v>2360</v>
      </c>
      <c r="L8" s="128">
        <v>197</v>
      </c>
      <c r="M8" s="129">
        <v>206</v>
      </c>
      <c r="N8" s="129">
        <v>310</v>
      </c>
      <c r="O8" s="130">
        <v>405</v>
      </c>
      <c r="P8" s="128">
        <v>21</v>
      </c>
      <c r="Q8" s="129"/>
      <c r="R8" s="129"/>
      <c r="S8" s="130"/>
    </row>
    <row r="9" spans="1:19" s="112" customFormat="1" x14ac:dyDescent="0.55000000000000004">
      <c r="B9" s="114"/>
      <c r="C9" s="125" t="s">
        <v>230</v>
      </c>
      <c r="D9" s="126">
        <v>370</v>
      </c>
      <c r="E9" s="127">
        <v>704</v>
      </c>
      <c r="F9" s="127">
        <v>1068</v>
      </c>
      <c r="G9" s="111">
        <v>1426</v>
      </c>
      <c r="H9" s="126">
        <v>311</v>
      </c>
      <c r="I9" s="127">
        <v>695</v>
      </c>
      <c r="J9" s="127">
        <v>1192</v>
      </c>
      <c r="K9" s="111">
        <v>1610</v>
      </c>
      <c r="L9" s="126">
        <v>521</v>
      </c>
      <c r="M9" s="127">
        <v>1161</v>
      </c>
      <c r="N9" s="127">
        <v>1864</v>
      </c>
      <c r="O9" s="111">
        <v>3110</v>
      </c>
      <c r="P9" s="126">
        <v>853</v>
      </c>
      <c r="Q9" s="127"/>
      <c r="R9" s="127"/>
      <c r="S9" s="111"/>
    </row>
    <row r="10" spans="1:19" s="112" customFormat="1" x14ac:dyDescent="0.55000000000000004">
      <c r="B10" s="114"/>
      <c r="C10" s="114" t="s">
        <v>231</v>
      </c>
      <c r="D10" s="128" t="s">
        <v>232</v>
      </c>
      <c r="E10" s="129" t="s">
        <v>233</v>
      </c>
      <c r="F10" s="129" t="s">
        <v>234</v>
      </c>
      <c r="G10" s="130">
        <v>57</v>
      </c>
      <c r="H10" s="128">
        <v>509</v>
      </c>
      <c r="I10" s="129" t="s">
        <v>235</v>
      </c>
      <c r="J10" s="129" t="s">
        <v>236</v>
      </c>
      <c r="K10" s="130" t="s">
        <v>237</v>
      </c>
      <c r="L10" s="128" t="s">
        <v>238</v>
      </c>
      <c r="M10" s="129" t="s">
        <v>239</v>
      </c>
      <c r="N10" s="129" t="s">
        <v>240</v>
      </c>
      <c r="O10" s="130" t="s">
        <v>241</v>
      </c>
      <c r="P10" s="128" t="s">
        <v>673</v>
      </c>
      <c r="Q10" s="129"/>
      <c r="R10" s="129"/>
      <c r="S10" s="130"/>
    </row>
    <row r="11" spans="1:19" s="112" customFormat="1" x14ac:dyDescent="0.55000000000000004">
      <c r="B11" s="114"/>
      <c r="C11" s="125" t="s">
        <v>242</v>
      </c>
      <c r="D11" s="126">
        <v>930</v>
      </c>
      <c r="E11" s="127">
        <v>1170</v>
      </c>
      <c r="F11" s="127" t="s">
        <v>243</v>
      </c>
      <c r="G11" s="111">
        <v>559</v>
      </c>
      <c r="H11" s="126">
        <v>1008</v>
      </c>
      <c r="I11" s="127" t="s">
        <v>244</v>
      </c>
      <c r="J11" s="127" t="s">
        <v>245</v>
      </c>
      <c r="K11" s="111" t="s">
        <v>246</v>
      </c>
      <c r="L11" s="126">
        <v>623</v>
      </c>
      <c r="M11" s="127" t="s">
        <v>247</v>
      </c>
      <c r="N11" s="127" t="s">
        <v>248</v>
      </c>
      <c r="O11" s="111" t="s">
        <v>249</v>
      </c>
      <c r="P11" s="126">
        <v>655</v>
      </c>
      <c r="Q11" s="127"/>
      <c r="R11" s="127"/>
      <c r="S11" s="111"/>
    </row>
    <row r="12" spans="1:19" s="112" customFormat="1" x14ac:dyDescent="0.55000000000000004">
      <c r="B12" s="114"/>
      <c r="C12" s="114" t="s">
        <v>250</v>
      </c>
      <c r="D12" s="128">
        <v>91</v>
      </c>
      <c r="E12" s="129" t="s">
        <v>251</v>
      </c>
      <c r="F12" s="129">
        <v>1916</v>
      </c>
      <c r="G12" s="130" t="s">
        <v>252</v>
      </c>
      <c r="H12" s="128" t="s">
        <v>253</v>
      </c>
      <c r="I12" s="129">
        <v>79</v>
      </c>
      <c r="J12" s="129">
        <v>1744</v>
      </c>
      <c r="K12" s="130" t="s">
        <v>254</v>
      </c>
      <c r="L12" s="128">
        <v>1007</v>
      </c>
      <c r="M12" s="129">
        <v>5434</v>
      </c>
      <c r="N12" s="129">
        <v>2327</v>
      </c>
      <c r="O12" s="130">
        <v>1547</v>
      </c>
      <c r="P12" s="128">
        <v>1351</v>
      </c>
      <c r="Q12" s="129"/>
      <c r="R12" s="129"/>
      <c r="S12" s="130"/>
    </row>
    <row r="13" spans="1:19" s="112" customFormat="1" x14ac:dyDescent="0.55000000000000004">
      <c r="B13" s="114"/>
      <c r="C13" s="125" t="s">
        <v>255</v>
      </c>
      <c r="D13" s="126" t="s">
        <v>256</v>
      </c>
      <c r="E13" s="127" t="s">
        <v>257</v>
      </c>
      <c r="F13" s="127" t="s">
        <v>258</v>
      </c>
      <c r="G13" s="111" t="s">
        <v>259</v>
      </c>
      <c r="H13" s="126" t="s">
        <v>256</v>
      </c>
      <c r="I13" s="127" t="s">
        <v>260</v>
      </c>
      <c r="J13" s="127" t="s">
        <v>261</v>
      </c>
      <c r="K13" s="111" t="s">
        <v>262</v>
      </c>
      <c r="L13" s="126" t="s">
        <v>263</v>
      </c>
      <c r="M13" s="127" t="s">
        <v>264</v>
      </c>
      <c r="N13" s="127" t="s">
        <v>265</v>
      </c>
      <c r="O13" s="111" t="s">
        <v>266</v>
      </c>
      <c r="P13" s="126">
        <v>6</v>
      </c>
      <c r="Q13" s="127"/>
      <c r="R13" s="127"/>
      <c r="S13" s="111"/>
    </row>
    <row r="14" spans="1:19" s="112" customFormat="1" x14ac:dyDescent="0.55000000000000004">
      <c r="B14" s="114"/>
      <c r="C14" s="114" t="s">
        <v>267</v>
      </c>
      <c r="D14" s="128" t="s">
        <v>182</v>
      </c>
      <c r="E14" s="129" t="s">
        <v>226</v>
      </c>
      <c r="F14" s="129" t="s">
        <v>268</v>
      </c>
      <c r="G14" s="130">
        <v>24</v>
      </c>
      <c r="H14" s="128">
        <v>57</v>
      </c>
      <c r="I14" s="129">
        <v>58</v>
      </c>
      <c r="J14" s="129" t="s">
        <v>269</v>
      </c>
      <c r="K14" s="130" t="s">
        <v>270</v>
      </c>
      <c r="L14" s="128" t="s">
        <v>271</v>
      </c>
      <c r="M14" s="129" t="s">
        <v>272</v>
      </c>
      <c r="N14" s="129" t="s">
        <v>273</v>
      </c>
      <c r="O14" s="130">
        <v>131</v>
      </c>
      <c r="P14" s="128">
        <v>32</v>
      </c>
      <c r="Q14" s="129"/>
      <c r="R14" s="129"/>
      <c r="S14" s="130"/>
    </row>
    <row r="15" spans="1:19" s="112" customFormat="1" x14ac:dyDescent="0.55000000000000004">
      <c r="B15" s="114"/>
      <c r="C15" s="125" t="s">
        <v>274</v>
      </c>
      <c r="D15" s="126" t="s">
        <v>275</v>
      </c>
      <c r="E15" s="127" t="s">
        <v>276</v>
      </c>
      <c r="F15" s="127" t="s">
        <v>277</v>
      </c>
      <c r="G15" s="111" t="s">
        <v>278</v>
      </c>
      <c r="H15" s="126" t="s">
        <v>279</v>
      </c>
      <c r="I15" s="127" t="s">
        <v>280</v>
      </c>
      <c r="J15" s="127" t="s">
        <v>281</v>
      </c>
      <c r="K15" s="111" t="s">
        <v>282</v>
      </c>
      <c r="L15" s="126" t="s">
        <v>283</v>
      </c>
      <c r="M15" s="127" t="s">
        <v>284</v>
      </c>
      <c r="N15" s="127" t="s">
        <v>285</v>
      </c>
      <c r="O15" s="111" t="s">
        <v>286</v>
      </c>
      <c r="P15" s="126" t="s">
        <v>674</v>
      </c>
      <c r="Q15" s="127"/>
      <c r="R15" s="127"/>
      <c r="S15" s="111"/>
    </row>
    <row r="16" spans="1:19" s="112" customFormat="1" x14ac:dyDescent="0.55000000000000004">
      <c r="B16" s="114"/>
      <c r="C16" s="131" t="s">
        <v>287</v>
      </c>
      <c r="D16" s="132">
        <v>1417</v>
      </c>
      <c r="E16" s="133">
        <v>3417</v>
      </c>
      <c r="F16" s="133">
        <v>7585</v>
      </c>
      <c r="G16" s="134">
        <v>12406</v>
      </c>
      <c r="H16" s="132">
        <v>2841</v>
      </c>
      <c r="I16" s="133">
        <v>2169</v>
      </c>
      <c r="J16" s="133">
        <v>3273</v>
      </c>
      <c r="K16" s="134">
        <v>3021</v>
      </c>
      <c r="L16" s="132">
        <v>319</v>
      </c>
      <c r="M16" s="133">
        <v>3334</v>
      </c>
      <c r="N16" s="133">
        <v>2883</v>
      </c>
      <c r="O16" s="134">
        <v>12090</v>
      </c>
      <c r="P16" s="132">
        <v>3076</v>
      </c>
      <c r="Q16" s="133"/>
      <c r="R16" s="133"/>
      <c r="S16" s="134"/>
    </row>
    <row r="17" spans="1:19" s="112" customFormat="1" x14ac:dyDescent="0.55000000000000004">
      <c r="B17" s="114"/>
      <c r="C17" s="125" t="s">
        <v>288</v>
      </c>
      <c r="D17" s="126">
        <v>13</v>
      </c>
      <c r="E17" s="127">
        <v>19</v>
      </c>
      <c r="F17" s="127">
        <v>36</v>
      </c>
      <c r="G17" s="111">
        <v>43</v>
      </c>
      <c r="H17" s="126">
        <v>12</v>
      </c>
      <c r="I17" s="127">
        <v>25</v>
      </c>
      <c r="J17" s="127">
        <v>41</v>
      </c>
      <c r="K17" s="111">
        <v>42</v>
      </c>
      <c r="L17" s="126">
        <v>5</v>
      </c>
      <c r="M17" s="127">
        <v>12</v>
      </c>
      <c r="N17" s="127">
        <v>13</v>
      </c>
      <c r="O17" s="111">
        <v>23</v>
      </c>
      <c r="P17" s="126">
        <v>9</v>
      </c>
      <c r="Q17" s="127"/>
      <c r="R17" s="127"/>
      <c r="S17" s="111"/>
    </row>
    <row r="18" spans="1:19" s="112" customFormat="1" x14ac:dyDescent="0.55000000000000004">
      <c r="B18" s="114"/>
      <c r="C18" s="114" t="s">
        <v>289</v>
      </c>
      <c r="D18" s="128" t="s">
        <v>290</v>
      </c>
      <c r="E18" s="129" t="s">
        <v>291</v>
      </c>
      <c r="F18" s="129" t="s">
        <v>12</v>
      </c>
      <c r="G18" s="130" t="s">
        <v>292</v>
      </c>
      <c r="H18" s="128" t="s">
        <v>293</v>
      </c>
      <c r="I18" s="129" t="s">
        <v>294</v>
      </c>
      <c r="J18" s="129" t="s">
        <v>295</v>
      </c>
      <c r="K18" s="130" t="s">
        <v>296</v>
      </c>
      <c r="L18" s="128" t="s">
        <v>297</v>
      </c>
      <c r="M18" s="129" t="s">
        <v>298</v>
      </c>
      <c r="N18" s="129" t="s">
        <v>299</v>
      </c>
      <c r="O18" s="130" t="s">
        <v>300</v>
      </c>
      <c r="P18" s="128" t="s">
        <v>675</v>
      </c>
      <c r="Q18" s="129"/>
      <c r="R18" s="129"/>
      <c r="S18" s="130"/>
    </row>
    <row r="19" spans="1:19" s="112" customFormat="1" x14ac:dyDescent="0.55000000000000004">
      <c r="B19" s="114"/>
      <c r="C19" s="125" t="s">
        <v>301</v>
      </c>
      <c r="D19" s="126" t="s">
        <v>302</v>
      </c>
      <c r="E19" s="127" t="s">
        <v>303</v>
      </c>
      <c r="F19" s="127" t="s">
        <v>304</v>
      </c>
      <c r="G19" s="111" t="s">
        <v>305</v>
      </c>
      <c r="H19" s="126" t="s">
        <v>306</v>
      </c>
      <c r="I19" s="127" t="s">
        <v>307</v>
      </c>
      <c r="J19" s="127" t="s">
        <v>308</v>
      </c>
      <c r="K19" s="111" t="s">
        <v>309</v>
      </c>
      <c r="L19" s="126" t="s">
        <v>310</v>
      </c>
      <c r="M19" s="127" t="s">
        <v>311</v>
      </c>
      <c r="N19" s="127" t="s">
        <v>312</v>
      </c>
      <c r="O19" s="111" t="s">
        <v>313</v>
      </c>
      <c r="P19" s="126" t="s">
        <v>676</v>
      </c>
      <c r="Q19" s="127"/>
      <c r="R19" s="127"/>
      <c r="S19" s="111"/>
    </row>
    <row r="20" spans="1:19" s="112" customFormat="1" x14ac:dyDescent="0.55000000000000004">
      <c r="B20" s="114"/>
      <c r="C20" s="114" t="s">
        <v>314</v>
      </c>
      <c r="D20" s="128">
        <v>43</v>
      </c>
      <c r="E20" s="129">
        <v>871</v>
      </c>
      <c r="F20" s="129">
        <v>980</v>
      </c>
      <c r="G20" s="130">
        <v>602</v>
      </c>
      <c r="H20" s="128">
        <v>13</v>
      </c>
      <c r="I20" s="129">
        <v>223</v>
      </c>
      <c r="J20" s="129">
        <v>228</v>
      </c>
      <c r="K20" s="130">
        <v>230</v>
      </c>
      <c r="L20" s="128">
        <v>19</v>
      </c>
      <c r="M20" s="129">
        <v>405</v>
      </c>
      <c r="N20" s="129">
        <v>978</v>
      </c>
      <c r="O20" s="130">
        <v>996</v>
      </c>
      <c r="P20" s="128">
        <v>10</v>
      </c>
      <c r="Q20" s="129"/>
      <c r="R20" s="129"/>
      <c r="S20" s="130"/>
    </row>
    <row r="21" spans="1:19" s="112" customFormat="1" x14ac:dyDescent="0.55000000000000004">
      <c r="B21" s="114"/>
      <c r="C21" s="135" t="s">
        <v>315</v>
      </c>
      <c r="D21" s="136">
        <v>350</v>
      </c>
      <c r="E21" s="135">
        <v>2303</v>
      </c>
      <c r="F21" s="135">
        <v>5686</v>
      </c>
      <c r="G21" s="137">
        <v>10006</v>
      </c>
      <c r="H21" s="136">
        <v>2166</v>
      </c>
      <c r="I21" s="135">
        <v>1008</v>
      </c>
      <c r="J21" s="135">
        <v>1367</v>
      </c>
      <c r="K21" s="137">
        <v>247</v>
      </c>
      <c r="L21" s="136" t="s">
        <v>59</v>
      </c>
      <c r="M21" s="135">
        <v>2295</v>
      </c>
      <c r="N21" s="135">
        <v>1261</v>
      </c>
      <c r="O21" s="137">
        <v>9802</v>
      </c>
      <c r="P21" s="136">
        <v>2050</v>
      </c>
      <c r="Q21" s="135"/>
      <c r="R21" s="135"/>
      <c r="S21" s="137"/>
    </row>
    <row r="22" spans="1:19" s="141" customFormat="1" x14ac:dyDescent="0.55000000000000004">
      <c r="A22" s="112"/>
      <c r="B22" s="114"/>
      <c r="C22" s="131"/>
      <c r="D22" s="138"/>
      <c r="E22" s="139"/>
      <c r="F22" s="139"/>
      <c r="G22" s="140"/>
      <c r="H22" s="138"/>
      <c r="I22" s="139"/>
      <c r="J22" s="139"/>
      <c r="K22" s="140"/>
      <c r="L22" s="138"/>
      <c r="M22" s="139"/>
      <c r="N22" s="139"/>
      <c r="O22" s="140"/>
      <c r="P22" s="138"/>
      <c r="Q22" s="139"/>
      <c r="R22" s="139"/>
      <c r="S22" s="140"/>
    </row>
    <row r="23" spans="1:19" s="112" customFormat="1" x14ac:dyDescent="0.55000000000000004">
      <c r="B23" s="121" t="s">
        <v>316</v>
      </c>
      <c r="C23" s="122"/>
      <c r="D23" s="142"/>
      <c r="E23" s="143"/>
      <c r="F23" s="143"/>
      <c r="G23" s="144"/>
      <c r="H23" s="142"/>
      <c r="I23" s="143"/>
      <c r="J23" s="143"/>
      <c r="K23" s="144"/>
      <c r="L23" s="142"/>
      <c r="M23" s="143"/>
      <c r="N23" s="143"/>
      <c r="O23" s="144"/>
      <c r="P23" s="142"/>
      <c r="Q23" s="143"/>
      <c r="R23" s="143"/>
      <c r="S23" s="144"/>
    </row>
    <row r="24" spans="1:19" s="112" customFormat="1" x14ac:dyDescent="0.55000000000000004">
      <c r="B24" s="114"/>
      <c r="C24" s="125" t="s">
        <v>317</v>
      </c>
      <c r="D24" s="126" t="s">
        <v>318</v>
      </c>
      <c r="E24" s="127" t="s">
        <v>319</v>
      </c>
      <c r="F24" s="127" t="s">
        <v>320</v>
      </c>
      <c r="G24" s="111" t="s">
        <v>321</v>
      </c>
      <c r="H24" s="126" t="s">
        <v>322</v>
      </c>
      <c r="I24" s="127" t="s">
        <v>323</v>
      </c>
      <c r="J24" s="127" t="s">
        <v>324</v>
      </c>
      <c r="K24" s="111" t="s">
        <v>325</v>
      </c>
      <c r="L24" s="126" t="s">
        <v>326</v>
      </c>
      <c r="M24" s="127" t="s">
        <v>327</v>
      </c>
      <c r="N24" s="127" t="s">
        <v>328</v>
      </c>
      <c r="O24" s="111" t="s">
        <v>329</v>
      </c>
      <c r="P24" s="126" t="s">
        <v>677</v>
      </c>
      <c r="Q24" s="127"/>
      <c r="R24" s="127"/>
      <c r="S24" s="111"/>
    </row>
    <row r="25" spans="1:19" s="112" customFormat="1" x14ac:dyDescent="0.55000000000000004">
      <c r="B25" s="114"/>
      <c r="C25" s="114" t="s">
        <v>330</v>
      </c>
      <c r="D25" s="128">
        <v>180</v>
      </c>
      <c r="E25" s="129">
        <v>245</v>
      </c>
      <c r="F25" s="129">
        <v>248</v>
      </c>
      <c r="G25" s="130">
        <v>647</v>
      </c>
      <c r="H25" s="128">
        <v>127</v>
      </c>
      <c r="I25" s="129">
        <v>139</v>
      </c>
      <c r="J25" s="129">
        <v>151</v>
      </c>
      <c r="K25" s="130">
        <v>371</v>
      </c>
      <c r="L25" s="128">
        <v>51</v>
      </c>
      <c r="M25" s="129">
        <v>63</v>
      </c>
      <c r="N25" s="129">
        <v>65</v>
      </c>
      <c r="O25" s="130">
        <v>65</v>
      </c>
      <c r="P25" s="128" t="s">
        <v>678</v>
      </c>
      <c r="Q25" s="129"/>
      <c r="R25" s="129"/>
      <c r="S25" s="130"/>
    </row>
    <row r="26" spans="1:19" s="112" customFormat="1" x14ac:dyDescent="0.55000000000000004">
      <c r="B26" s="114"/>
      <c r="C26" s="125" t="s">
        <v>331</v>
      </c>
      <c r="D26" s="126" t="s">
        <v>332</v>
      </c>
      <c r="E26" s="127" t="s">
        <v>333</v>
      </c>
      <c r="F26" s="127" t="s">
        <v>334</v>
      </c>
      <c r="G26" s="111" t="s">
        <v>335</v>
      </c>
      <c r="H26" s="126" t="s">
        <v>336</v>
      </c>
      <c r="I26" s="127" t="s">
        <v>337</v>
      </c>
      <c r="J26" s="127" t="s">
        <v>338</v>
      </c>
      <c r="K26" s="111" t="s">
        <v>339</v>
      </c>
      <c r="L26" s="126" t="s">
        <v>340</v>
      </c>
      <c r="M26" s="127" t="s">
        <v>341</v>
      </c>
      <c r="N26" s="127" t="s">
        <v>342</v>
      </c>
      <c r="O26" s="111" t="s">
        <v>343</v>
      </c>
      <c r="P26" s="126" t="s">
        <v>679</v>
      </c>
      <c r="Q26" s="127"/>
      <c r="R26" s="127"/>
      <c r="S26" s="111"/>
    </row>
    <row r="27" spans="1:19" s="112" customFormat="1" x14ac:dyDescent="0.55000000000000004">
      <c r="B27" s="114"/>
      <c r="C27" s="114" t="s">
        <v>680</v>
      </c>
      <c r="D27" s="128">
        <v>166</v>
      </c>
      <c r="E27" s="129">
        <v>172</v>
      </c>
      <c r="F27" s="129">
        <v>173</v>
      </c>
      <c r="G27" s="130">
        <v>4739</v>
      </c>
      <c r="H27" s="128">
        <v>10</v>
      </c>
      <c r="I27" s="129">
        <v>25</v>
      </c>
      <c r="J27" s="129">
        <v>37</v>
      </c>
      <c r="K27" s="130">
        <v>333</v>
      </c>
      <c r="L27" s="128">
        <v>0</v>
      </c>
      <c r="M27" s="129">
        <v>53</v>
      </c>
      <c r="N27" s="129">
        <v>54</v>
      </c>
      <c r="O27" s="130">
        <v>240</v>
      </c>
      <c r="P27" s="128">
        <v>5</v>
      </c>
      <c r="Q27" s="129"/>
      <c r="R27" s="129"/>
      <c r="S27" s="130"/>
    </row>
    <row r="28" spans="1:19" s="112" customFormat="1" x14ac:dyDescent="0.55000000000000004">
      <c r="B28" s="114"/>
      <c r="C28" s="125" t="s">
        <v>681</v>
      </c>
      <c r="D28" s="126" t="s">
        <v>678</v>
      </c>
      <c r="E28" s="127" t="s">
        <v>482</v>
      </c>
      <c r="F28" s="127" t="s">
        <v>482</v>
      </c>
      <c r="G28" s="111" t="s">
        <v>482</v>
      </c>
      <c r="H28" s="126" t="s">
        <v>482</v>
      </c>
      <c r="I28" s="127" t="s">
        <v>482</v>
      </c>
      <c r="J28" s="127" t="s">
        <v>482</v>
      </c>
      <c r="K28" s="111" t="s">
        <v>482</v>
      </c>
      <c r="L28" s="126" t="s">
        <v>482</v>
      </c>
      <c r="M28" s="127" t="s">
        <v>482</v>
      </c>
      <c r="N28" s="127" t="s">
        <v>482</v>
      </c>
      <c r="O28" s="111" t="s">
        <v>482</v>
      </c>
      <c r="P28" s="126" t="s">
        <v>682</v>
      </c>
      <c r="Q28" s="127"/>
      <c r="R28" s="127"/>
      <c r="S28" s="111"/>
    </row>
    <row r="29" spans="1:19" s="112" customFormat="1" x14ac:dyDescent="0.55000000000000004">
      <c r="B29" s="114"/>
      <c r="C29" s="114" t="s">
        <v>344</v>
      </c>
      <c r="D29" s="138" t="s">
        <v>131</v>
      </c>
      <c r="E29" s="139" t="s">
        <v>131</v>
      </c>
      <c r="F29" s="139" t="s">
        <v>131</v>
      </c>
      <c r="G29" s="140" t="s">
        <v>131</v>
      </c>
      <c r="H29" s="138" t="s">
        <v>131</v>
      </c>
      <c r="I29" s="139" t="s">
        <v>131</v>
      </c>
      <c r="J29" s="139" t="s">
        <v>131</v>
      </c>
      <c r="K29" s="140">
        <v>1656</v>
      </c>
      <c r="L29" s="138">
        <v>68</v>
      </c>
      <c r="M29" s="139">
        <v>68</v>
      </c>
      <c r="N29" s="139">
        <v>2789</v>
      </c>
      <c r="O29" s="140">
        <v>2789</v>
      </c>
      <c r="P29" s="138" t="s">
        <v>678</v>
      </c>
      <c r="Q29" s="139"/>
      <c r="R29" s="139"/>
      <c r="S29" s="140"/>
    </row>
    <row r="30" spans="1:19" s="112" customFormat="1" x14ac:dyDescent="0.55000000000000004">
      <c r="B30" s="114"/>
      <c r="C30" s="125" t="s">
        <v>345</v>
      </c>
      <c r="D30" s="126" t="s">
        <v>346</v>
      </c>
      <c r="E30" s="127" t="s">
        <v>347</v>
      </c>
      <c r="F30" s="127" t="s">
        <v>272</v>
      </c>
      <c r="G30" s="111" t="s">
        <v>348</v>
      </c>
      <c r="H30" s="126" t="s">
        <v>349</v>
      </c>
      <c r="I30" s="127" t="s">
        <v>350</v>
      </c>
      <c r="J30" s="127" t="s">
        <v>351</v>
      </c>
      <c r="K30" s="111" t="s">
        <v>352</v>
      </c>
      <c r="L30" s="126" t="s">
        <v>353</v>
      </c>
      <c r="M30" s="127" t="s">
        <v>354</v>
      </c>
      <c r="N30" s="127" t="s">
        <v>355</v>
      </c>
      <c r="O30" s="111" t="s">
        <v>356</v>
      </c>
      <c r="P30" s="126" t="s">
        <v>683</v>
      </c>
      <c r="Q30" s="127"/>
      <c r="R30" s="127"/>
      <c r="S30" s="111"/>
    </row>
    <row r="31" spans="1:19" s="112" customFormat="1" x14ac:dyDescent="0.55000000000000004">
      <c r="B31" s="114"/>
      <c r="C31" s="114" t="s">
        <v>357</v>
      </c>
      <c r="D31" s="138">
        <v>370</v>
      </c>
      <c r="E31" s="139">
        <v>706</v>
      </c>
      <c r="F31" s="139">
        <v>929</v>
      </c>
      <c r="G31" s="140">
        <v>1282</v>
      </c>
      <c r="H31" s="138">
        <v>201</v>
      </c>
      <c r="I31" s="139">
        <v>275</v>
      </c>
      <c r="J31" s="139">
        <v>723</v>
      </c>
      <c r="K31" s="140">
        <v>979</v>
      </c>
      <c r="L31" s="138">
        <v>597</v>
      </c>
      <c r="M31" s="139">
        <v>1120</v>
      </c>
      <c r="N31" s="139">
        <v>1349</v>
      </c>
      <c r="O31" s="140">
        <v>1569</v>
      </c>
      <c r="P31" s="138">
        <v>103</v>
      </c>
      <c r="Q31" s="139"/>
      <c r="R31" s="139"/>
      <c r="S31" s="140"/>
    </row>
    <row r="32" spans="1:19" s="112" customFormat="1" x14ac:dyDescent="0.55000000000000004">
      <c r="B32" s="114"/>
      <c r="C32" s="125" t="s">
        <v>358</v>
      </c>
      <c r="D32" s="126" t="s">
        <v>131</v>
      </c>
      <c r="E32" s="127" t="s">
        <v>131</v>
      </c>
      <c r="F32" s="127" t="s">
        <v>131</v>
      </c>
      <c r="G32" s="111" t="s">
        <v>131</v>
      </c>
      <c r="H32" s="126" t="s">
        <v>131</v>
      </c>
      <c r="I32" s="127" t="s">
        <v>131</v>
      </c>
      <c r="J32" s="127" t="s">
        <v>131</v>
      </c>
      <c r="K32" s="111" t="s">
        <v>131</v>
      </c>
      <c r="L32" s="126">
        <v>100</v>
      </c>
      <c r="M32" s="127">
        <v>100</v>
      </c>
      <c r="N32" s="127">
        <v>100</v>
      </c>
      <c r="O32" s="111">
        <v>100</v>
      </c>
      <c r="P32" s="126" t="s">
        <v>678</v>
      </c>
      <c r="Q32" s="127"/>
      <c r="R32" s="127"/>
      <c r="S32" s="111"/>
    </row>
    <row r="33" spans="2:19" s="112" customFormat="1" x14ac:dyDescent="0.55000000000000004">
      <c r="B33" s="114"/>
      <c r="C33" s="114" t="s">
        <v>359</v>
      </c>
      <c r="D33" s="138" t="s">
        <v>360</v>
      </c>
      <c r="E33" s="139" t="s">
        <v>361</v>
      </c>
      <c r="F33" s="139" t="s">
        <v>362</v>
      </c>
      <c r="G33" s="140" t="s">
        <v>363</v>
      </c>
      <c r="H33" s="138" t="s">
        <v>364</v>
      </c>
      <c r="I33" s="139" t="s">
        <v>365</v>
      </c>
      <c r="J33" s="139" t="s">
        <v>366</v>
      </c>
      <c r="K33" s="140" t="s">
        <v>367</v>
      </c>
      <c r="L33" s="138">
        <v>77</v>
      </c>
      <c r="M33" s="139" t="s">
        <v>368</v>
      </c>
      <c r="N33" s="139" t="s">
        <v>369</v>
      </c>
      <c r="O33" s="140" t="s">
        <v>370</v>
      </c>
      <c r="P33" s="138" t="s">
        <v>684</v>
      </c>
      <c r="Q33" s="139"/>
      <c r="R33" s="139"/>
      <c r="S33" s="140"/>
    </row>
    <row r="34" spans="2:19" s="112" customFormat="1" x14ac:dyDescent="0.55000000000000004">
      <c r="B34" s="114"/>
      <c r="C34" s="135" t="s">
        <v>371</v>
      </c>
      <c r="D34" s="136" t="s">
        <v>61</v>
      </c>
      <c r="E34" s="135" t="s">
        <v>62</v>
      </c>
      <c r="F34" s="135" t="s">
        <v>63</v>
      </c>
      <c r="G34" s="137">
        <v>2717</v>
      </c>
      <c r="H34" s="136" t="s">
        <v>64</v>
      </c>
      <c r="I34" s="135" t="s">
        <v>65</v>
      </c>
      <c r="J34" s="135" t="s">
        <v>66</v>
      </c>
      <c r="K34" s="137" t="s">
        <v>67</v>
      </c>
      <c r="L34" s="136" t="s">
        <v>68</v>
      </c>
      <c r="M34" s="135" t="s">
        <v>69</v>
      </c>
      <c r="N34" s="135" t="s">
        <v>70</v>
      </c>
      <c r="O34" s="137" t="s">
        <v>71</v>
      </c>
      <c r="P34" s="126" t="s">
        <v>669</v>
      </c>
      <c r="Q34" s="135"/>
      <c r="R34" s="135"/>
      <c r="S34" s="137"/>
    </row>
    <row r="35" spans="2:19" s="112" customFormat="1" x14ac:dyDescent="0.55000000000000004">
      <c r="B35" s="114"/>
      <c r="C35" s="131"/>
      <c r="D35" s="138"/>
      <c r="E35" s="139"/>
      <c r="F35" s="139"/>
      <c r="G35" s="140"/>
      <c r="H35" s="138"/>
      <c r="I35" s="139"/>
      <c r="J35" s="139"/>
      <c r="K35" s="140"/>
      <c r="L35" s="138"/>
      <c r="M35" s="129"/>
      <c r="N35" s="129"/>
      <c r="O35" s="130"/>
      <c r="P35" s="138"/>
      <c r="Q35" s="129"/>
      <c r="R35" s="129"/>
      <c r="S35" s="130"/>
    </row>
    <row r="36" spans="2:19" s="112" customFormat="1" x14ac:dyDescent="0.55000000000000004">
      <c r="B36" s="121" t="s">
        <v>372</v>
      </c>
      <c r="C36" s="122"/>
      <c r="D36" s="142"/>
      <c r="E36" s="143"/>
      <c r="F36" s="143"/>
      <c r="G36" s="144"/>
      <c r="H36" s="142"/>
      <c r="I36" s="143"/>
      <c r="J36" s="143"/>
      <c r="K36" s="144"/>
      <c r="L36" s="142"/>
      <c r="M36" s="143"/>
      <c r="N36" s="143"/>
      <c r="O36" s="144"/>
      <c r="P36" s="142"/>
      <c r="Q36" s="143"/>
      <c r="R36" s="143"/>
      <c r="S36" s="144"/>
    </row>
    <row r="37" spans="2:19" s="112" customFormat="1" x14ac:dyDescent="0.55000000000000004">
      <c r="B37" s="114"/>
      <c r="C37" s="125" t="s">
        <v>373</v>
      </c>
      <c r="D37" s="126" t="s">
        <v>374</v>
      </c>
      <c r="E37" s="127" t="s">
        <v>375</v>
      </c>
      <c r="F37" s="127" t="s">
        <v>376</v>
      </c>
      <c r="G37" s="111" t="s">
        <v>377</v>
      </c>
      <c r="H37" s="126">
        <v>1973</v>
      </c>
      <c r="I37" s="127">
        <v>5096</v>
      </c>
      <c r="J37" s="127">
        <v>10960</v>
      </c>
      <c r="K37" s="111">
        <v>15990</v>
      </c>
      <c r="L37" s="126">
        <v>3443</v>
      </c>
      <c r="M37" s="127">
        <v>3217</v>
      </c>
      <c r="N37" s="127">
        <v>762</v>
      </c>
      <c r="O37" s="111" t="s">
        <v>654</v>
      </c>
      <c r="P37" s="126" t="s">
        <v>685</v>
      </c>
      <c r="Q37" s="127"/>
      <c r="R37" s="127"/>
      <c r="S37" s="111"/>
    </row>
    <row r="38" spans="2:19" s="112" customFormat="1" x14ac:dyDescent="0.55000000000000004">
      <c r="B38" s="114"/>
      <c r="C38" s="114" t="s">
        <v>378</v>
      </c>
      <c r="D38" s="138">
        <v>960</v>
      </c>
      <c r="E38" s="139">
        <v>1276</v>
      </c>
      <c r="F38" s="139">
        <v>1492</v>
      </c>
      <c r="G38" s="140">
        <v>2762</v>
      </c>
      <c r="H38" s="138">
        <v>10</v>
      </c>
      <c r="I38" s="139">
        <v>1699</v>
      </c>
      <c r="J38" s="139">
        <v>1993</v>
      </c>
      <c r="K38" s="140">
        <v>2480</v>
      </c>
      <c r="L38" s="138">
        <v>1173</v>
      </c>
      <c r="M38" s="129">
        <v>3212</v>
      </c>
      <c r="N38" s="129">
        <v>6563</v>
      </c>
      <c r="O38" s="130">
        <v>14701</v>
      </c>
      <c r="P38" s="138">
        <v>3952</v>
      </c>
      <c r="Q38" s="129"/>
      <c r="R38" s="129"/>
      <c r="S38" s="130"/>
    </row>
    <row r="39" spans="2:19" s="112" customFormat="1" x14ac:dyDescent="0.55000000000000004">
      <c r="B39" s="114"/>
      <c r="C39" s="125" t="s">
        <v>379</v>
      </c>
      <c r="D39" s="126" t="s">
        <v>380</v>
      </c>
      <c r="E39" s="127" t="s">
        <v>381</v>
      </c>
      <c r="F39" s="127" t="s">
        <v>382</v>
      </c>
      <c r="G39" s="111" t="s">
        <v>383</v>
      </c>
      <c r="H39" s="126" t="s">
        <v>384</v>
      </c>
      <c r="I39" s="127" t="s">
        <v>385</v>
      </c>
      <c r="J39" s="127" t="s">
        <v>386</v>
      </c>
      <c r="K39" s="111" t="s">
        <v>387</v>
      </c>
      <c r="L39" s="126" t="s">
        <v>388</v>
      </c>
      <c r="M39" s="127" t="s">
        <v>389</v>
      </c>
      <c r="N39" s="127" t="s">
        <v>390</v>
      </c>
      <c r="O39" s="111" t="s">
        <v>391</v>
      </c>
      <c r="P39" s="126" t="s">
        <v>686</v>
      </c>
      <c r="Q39" s="127"/>
      <c r="R39" s="127"/>
      <c r="S39" s="111"/>
    </row>
    <row r="40" spans="2:19" s="112" customFormat="1" x14ac:dyDescent="0.55000000000000004">
      <c r="B40" s="114"/>
      <c r="C40" s="114" t="s">
        <v>392</v>
      </c>
      <c r="D40" s="138" t="s">
        <v>131</v>
      </c>
      <c r="E40" s="139">
        <v>100</v>
      </c>
      <c r="F40" s="139">
        <v>100</v>
      </c>
      <c r="G40" s="140">
        <v>100</v>
      </c>
      <c r="H40" s="138">
        <v>100</v>
      </c>
      <c r="I40" s="139">
        <v>98</v>
      </c>
      <c r="J40" s="139">
        <v>98</v>
      </c>
      <c r="K40" s="140">
        <v>98</v>
      </c>
      <c r="L40" s="138" t="s">
        <v>131</v>
      </c>
      <c r="M40" s="129" t="s">
        <v>131</v>
      </c>
      <c r="N40" s="129">
        <v>200</v>
      </c>
      <c r="O40" s="130">
        <v>200</v>
      </c>
      <c r="P40" s="138" t="s">
        <v>678</v>
      </c>
      <c r="Q40" s="129"/>
      <c r="R40" s="129"/>
      <c r="S40" s="130"/>
    </row>
    <row r="41" spans="2:19" s="112" customFormat="1" x14ac:dyDescent="0.55000000000000004">
      <c r="B41" s="114"/>
      <c r="C41" s="125" t="s">
        <v>393</v>
      </c>
      <c r="D41" s="126" t="s">
        <v>394</v>
      </c>
      <c r="E41" s="127" t="s">
        <v>395</v>
      </c>
      <c r="F41" s="127" t="s">
        <v>396</v>
      </c>
      <c r="G41" s="111" t="s">
        <v>397</v>
      </c>
      <c r="H41" s="126" t="s">
        <v>398</v>
      </c>
      <c r="I41" s="127" t="s">
        <v>399</v>
      </c>
      <c r="J41" s="127" t="s">
        <v>400</v>
      </c>
      <c r="K41" s="111" t="s">
        <v>401</v>
      </c>
      <c r="L41" s="126" t="s">
        <v>402</v>
      </c>
      <c r="M41" s="127" t="s">
        <v>226</v>
      </c>
      <c r="N41" s="127" t="s">
        <v>403</v>
      </c>
      <c r="O41" s="111" t="s">
        <v>404</v>
      </c>
      <c r="P41" s="126" t="s">
        <v>687</v>
      </c>
      <c r="Q41" s="127"/>
      <c r="R41" s="127"/>
      <c r="S41" s="111"/>
    </row>
    <row r="42" spans="2:19" s="112" customFormat="1" x14ac:dyDescent="0.55000000000000004">
      <c r="B42" s="114"/>
      <c r="C42" s="114" t="s">
        <v>405</v>
      </c>
      <c r="D42" s="138" t="s">
        <v>406</v>
      </c>
      <c r="E42" s="139" t="s">
        <v>407</v>
      </c>
      <c r="F42" s="139" t="s">
        <v>408</v>
      </c>
      <c r="G42" s="140" t="s">
        <v>409</v>
      </c>
      <c r="H42" s="138" t="s">
        <v>410</v>
      </c>
      <c r="I42" s="139" t="s">
        <v>411</v>
      </c>
      <c r="J42" s="139" t="s">
        <v>412</v>
      </c>
      <c r="K42" s="140" t="s">
        <v>413</v>
      </c>
      <c r="L42" s="138" t="s">
        <v>414</v>
      </c>
      <c r="M42" s="129" t="s">
        <v>415</v>
      </c>
      <c r="N42" s="129" t="s">
        <v>416</v>
      </c>
      <c r="O42" s="130" t="s">
        <v>417</v>
      </c>
      <c r="P42" s="138" t="s">
        <v>688</v>
      </c>
      <c r="Q42" s="129"/>
      <c r="R42" s="129"/>
      <c r="S42" s="130"/>
    </row>
    <row r="43" spans="2:19" s="112" customFormat="1" x14ac:dyDescent="0.55000000000000004">
      <c r="B43" s="114"/>
      <c r="C43" s="125" t="s">
        <v>418</v>
      </c>
      <c r="D43" s="126" t="s">
        <v>131</v>
      </c>
      <c r="E43" s="127" t="s">
        <v>131</v>
      </c>
      <c r="F43" s="127" t="s">
        <v>131</v>
      </c>
      <c r="G43" s="111" t="s">
        <v>131</v>
      </c>
      <c r="H43" s="126" t="s">
        <v>131</v>
      </c>
      <c r="I43" s="127" t="s">
        <v>131</v>
      </c>
      <c r="J43" s="127" t="s">
        <v>131</v>
      </c>
      <c r="K43" s="111" t="s">
        <v>131</v>
      </c>
      <c r="L43" s="126" t="s">
        <v>131</v>
      </c>
      <c r="M43" s="127">
        <v>5500</v>
      </c>
      <c r="N43" s="127">
        <v>5500</v>
      </c>
      <c r="O43" s="111">
        <v>10000</v>
      </c>
      <c r="P43" s="126" t="s">
        <v>678</v>
      </c>
      <c r="Q43" s="127"/>
      <c r="R43" s="127"/>
      <c r="S43" s="111"/>
    </row>
    <row r="44" spans="2:19" s="112" customFormat="1" x14ac:dyDescent="0.55000000000000004">
      <c r="B44" s="114"/>
      <c r="C44" s="114" t="s">
        <v>689</v>
      </c>
      <c r="D44" s="138" t="s">
        <v>678</v>
      </c>
      <c r="E44" s="139" t="s">
        <v>678</v>
      </c>
      <c r="F44" s="139" t="s">
        <v>678</v>
      </c>
      <c r="G44" s="140" t="s">
        <v>678</v>
      </c>
      <c r="H44" s="138" t="s">
        <v>678</v>
      </c>
      <c r="I44" s="139" t="s">
        <v>678</v>
      </c>
      <c r="J44" s="139" t="s">
        <v>678</v>
      </c>
      <c r="K44" s="140" t="s">
        <v>678</v>
      </c>
      <c r="L44" s="138" t="s">
        <v>678</v>
      </c>
      <c r="M44" s="139" t="s">
        <v>678</v>
      </c>
      <c r="N44" s="139" t="s">
        <v>678</v>
      </c>
      <c r="O44" s="140" t="s">
        <v>678</v>
      </c>
      <c r="P44" s="138">
        <v>12199</v>
      </c>
      <c r="Q44" s="139"/>
      <c r="R44" s="139"/>
      <c r="S44" s="140"/>
    </row>
    <row r="45" spans="2:19" s="112" customFormat="1" x14ac:dyDescent="0.55000000000000004">
      <c r="B45" s="114"/>
      <c r="C45" s="125" t="s">
        <v>419</v>
      </c>
      <c r="D45" s="126">
        <v>38</v>
      </c>
      <c r="E45" s="127">
        <v>82</v>
      </c>
      <c r="F45" s="127">
        <v>97</v>
      </c>
      <c r="G45" s="111">
        <v>97</v>
      </c>
      <c r="H45" s="126">
        <v>5</v>
      </c>
      <c r="I45" s="127">
        <v>53</v>
      </c>
      <c r="J45" s="127">
        <v>91</v>
      </c>
      <c r="K45" s="111">
        <v>119</v>
      </c>
      <c r="L45" s="126">
        <v>38</v>
      </c>
      <c r="M45" s="127">
        <v>43</v>
      </c>
      <c r="N45" s="127">
        <v>43</v>
      </c>
      <c r="O45" s="111">
        <v>43</v>
      </c>
      <c r="P45" s="126">
        <v>16750</v>
      </c>
      <c r="Q45" s="127"/>
      <c r="R45" s="127"/>
      <c r="S45" s="111"/>
    </row>
    <row r="46" spans="2:19" s="112" customFormat="1" x14ac:dyDescent="0.55000000000000004">
      <c r="B46" s="114"/>
      <c r="C46" s="114" t="s">
        <v>420</v>
      </c>
      <c r="D46" s="138" t="s">
        <v>131</v>
      </c>
      <c r="E46" s="139" t="s">
        <v>131</v>
      </c>
      <c r="F46" s="139" t="s">
        <v>421</v>
      </c>
      <c r="G46" s="140" t="s">
        <v>131</v>
      </c>
      <c r="H46" s="138" t="s">
        <v>422</v>
      </c>
      <c r="I46" s="139" t="s">
        <v>423</v>
      </c>
      <c r="J46" s="139" t="s">
        <v>423</v>
      </c>
      <c r="K46" s="140" t="s">
        <v>423</v>
      </c>
      <c r="L46" s="138" t="s">
        <v>424</v>
      </c>
      <c r="M46" s="139" t="s">
        <v>425</v>
      </c>
      <c r="N46" s="139" t="s">
        <v>425</v>
      </c>
      <c r="O46" s="140" t="s">
        <v>425</v>
      </c>
      <c r="P46" s="138" t="s">
        <v>424</v>
      </c>
      <c r="Q46" s="139"/>
      <c r="R46" s="139"/>
      <c r="S46" s="140"/>
    </row>
    <row r="47" spans="2:19" s="112" customFormat="1" x14ac:dyDescent="0.55000000000000004">
      <c r="B47" s="114"/>
      <c r="C47" s="125" t="s">
        <v>426</v>
      </c>
      <c r="D47" s="126" t="s">
        <v>424</v>
      </c>
      <c r="E47" s="127" t="s">
        <v>427</v>
      </c>
      <c r="F47" s="127" t="s">
        <v>427</v>
      </c>
      <c r="G47" s="111" t="s">
        <v>427</v>
      </c>
      <c r="H47" s="126" t="s">
        <v>131</v>
      </c>
      <c r="I47" s="127" t="s">
        <v>131</v>
      </c>
      <c r="J47" s="127" t="s">
        <v>131</v>
      </c>
      <c r="K47" s="111" t="s">
        <v>131</v>
      </c>
      <c r="L47" s="126" t="s">
        <v>131</v>
      </c>
      <c r="M47" s="127" t="s">
        <v>131</v>
      </c>
      <c r="N47" s="127" t="s">
        <v>131</v>
      </c>
      <c r="O47" s="111" t="s">
        <v>131</v>
      </c>
      <c r="P47" s="126" t="s">
        <v>678</v>
      </c>
      <c r="Q47" s="127"/>
      <c r="R47" s="127"/>
      <c r="S47" s="111"/>
    </row>
    <row r="48" spans="2:19" s="112" customFormat="1" x14ac:dyDescent="0.55000000000000004">
      <c r="B48" s="114"/>
      <c r="C48" s="114" t="s">
        <v>428</v>
      </c>
      <c r="D48" s="138" t="s">
        <v>429</v>
      </c>
      <c r="E48" s="139" t="s">
        <v>430</v>
      </c>
      <c r="F48" s="139" t="s">
        <v>431</v>
      </c>
      <c r="G48" s="140" t="s">
        <v>431</v>
      </c>
      <c r="H48" s="138" t="s">
        <v>429</v>
      </c>
      <c r="I48" s="139" t="s">
        <v>430</v>
      </c>
      <c r="J48" s="139" t="s">
        <v>432</v>
      </c>
      <c r="K48" s="140" t="s">
        <v>432</v>
      </c>
      <c r="L48" s="138" t="s">
        <v>433</v>
      </c>
      <c r="M48" s="139" t="s">
        <v>430</v>
      </c>
      <c r="N48" s="139" t="s">
        <v>432</v>
      </c>
      <c r="O48" s="140" t="s">
        <v>434</v>
      </c>
      <c r="P48" s="138" t="s">
        <v>690</v>
      </c>
      <c r="Q48" s="139"/>
      <c r="R48" s="139"/>
      <c r="S48" s="140"/>
    </row>
    <row r="49" spans="2:19" s="112" customFormat="1" x14ac:dyDescent="0.55000000000000004">
      <c r="B49" s="114"/>
      <c r="C49" s="125" t="s">
        <v>359</v>
      </c>
      <c r="D49" s="126" t="s">
        <v>435</v>
      </c>
      <c r="E49" s="127" t="s">
        <v>436</v>
      </c>
      <c r="F49" s="127" t="s">
        <v>425</v>
      </c>
      <c r="G49" s="111" t="s">
        <v>437</v>
      </c>
      <c r="H49" s="126">
        <v>164</v>
      </c>
      <c r="I49" s="127">
        <v>166</v>
      </c>
      <c r="J49" s="127">
        <v>161</v>
      </c>
      <c r="K49" s="111">
        <v>175</v>
      </c>
      <c r="L49" s="126">
        <v>7</v>
      </c>
      <c r="M49" s="127">
        <v>128</v>
      </c>
      <c r="N49" s="127">
        <v>128</v>
      </c>
      <c r="O49" s="111" t="s">
        <v>438</v>
      </c>
      <c r="P49" s="126">
        <v>22</v>
      </c>
      <c r="Q49" s="127"/>
      <c r="R49" s="127"/>
      <c r="S49" s="111"/>
    </row>
    <row r="50" spans="2:19" s="112" customFormat="1" x14ac:dyDescent="0.55000000000000004">
      <c r="B50" s="114"/>
      <c r="C50" s="131" t="s">
        <v>439</v>
      </c>
      <c r="D50" s="145" t="s">
        <v>66</v>
      </c>
      <c r="E50" s="131" t="s">
        <v>440</v>
      </c>
      <c r="F50" s="131" t="s">
        <v>74</v>
      </c>
      <c r="G50" s="146" t="s">
        <v>75</v>
      </c>
      <c r="H50" s="145" t="s">
        <v>76</v>
      </c>
      <c r="I50" s="131" t="s">
        <v>77</v>
      </c>
      <c r="J50" s="131" t="s">
        <v>78</v>
      </c>
      <c r="K50" s="146" t="s">
        <v>79</v>
      </c>
      <c r="L50" s="145">
        <v>300</v>
      </c>
      <c r="M50" s="131">
        <v>3120</v>
      </c>
      <c r="N50" s="131" t="s">
        <v>80</v>
      </c>
      <c r="O50" s="146">
        <v>1036</v>
      </c>
      <c r="P50" s="145">
        <v>12873</v>
      </c>
      <c r="Q50" s="131"/>
      <c r="R50" s="131"/>
      <c r="S50" s="146"/>
    </row>
    <row r="51" spans="2:19" s="112" customFormat="1" x14ac:dyDescent="0.55000000000000004">
      <c r="B51" s="114"/>
      <c r="C51" s="139"/>
      <c r="D51" s="138"/>
      <c r="E51" s="139"/>
      <c r="F51" s="139"/>
      <c r="G51" s="140"/>
      <c r="H51" s="138"/>
      <c r="I51" s="139"/>
      <c r="J51" s="139"/>
      <c r="K51" s="140"/>
      <c r="L51" s="138"/>
      <c r="M51" s="139"/>
      <c r="N51" s="139"/>
      <c r="O51" s="140"/>
      <c r="P51" s="138"/>
      <c r="Q51" s="139"/>
      <c r="R51" s="139"/>
      <c r="S51" s="140"/>
    </row>
    <row r="52" spans="2:19" s="112" customFormat="1" x14ac:dyDescent="0.55000000000000004">
      <c r="B52" s="121" t="s">
        <v>441</v>
      </c>
      <c r="C52" s="143"/>
      <c r="D52" s="142"/>
      <c r="E52" s="143"/>
      <c r="F52" s="143"/>
      <c r="G52" s="144"/>
      <c r="H52" s="142"/>
      <c r="I52" s="143"/>
      <c r="J52" s="143"/>
      <c r="K52" s="144"/>
      <c r="L52" s="142"/>
      <c r="M52" s="143"/>
      <c r="N52" s="143"/>
      <c r="O52" s="144"/>
      <c r="P52" s="142"/>
      <c r="Q52" s="143"/>
      <c r="R52" s="143"/>
      <c r="S52" s="144"/>
    </row>
    <row r="53" spans="2:19" s="112" customFormat="1" x14ac:dyDescent="0.55000000000000004">
      <c r="C53" s="125" t="s">
        <v>442</v>
      </c>
      <c r="D53" s="126">
        <v>17</v>
      </c>
      <c r="E53" s="127">
        <v>41</v>
      </c>
      <c r="F53" s="127">
        <v>84</v>
      </c>
      <c r="G53" s="111">
        <v>111</v>
      </c>
      <c r="H53" s="126">
        <v>87</v>
      </c>
      <c r="I53" s="127">
        <v>138</v>
      </c>
      <c r="J53" s="127">
        <v>73</v>
      </c>
      <c r="K53" s="111">
        <v>64</v>
      </c>
      <c r="L53" s="126">
        <v>50</v>
      </c>
      <c r="M53" s="127">
        <v>81</v>
      </c>
      <c r="N53" s="127">
        <v>52</v>
      </c>
      <c r="O53" s="111">
        <v>100</v>
      </c>
      <c r="P53" s="126">
        <v>72</v>
      </c>
      <c r="Q53" s="127"/>
      <c r="R53" s="127"/>
      <c r="S53" s="111"/>
    </row>
    <row r="54" spans="2:19" s="112" customFormat="1" x14ac:dyDescent="0.55000000000000004">
      <c r="C54" s="114" t="s">
        <v>443</v>
      </c>
      <c r="D54" s="128" t="s">
        <v>66</v>
      </c>
      <c r="E54" s="129" t="s">
        <v>444</v>
      </c>
      <c r="F54" s="129" t="s">
        <v>445</v>
      </c>
      <c r="G54" s="130" t="s">
        <v>446</v>
      </c>
      <c r="H54" s="128" t="s">
        <v>447</v>
      </c>
      <c r="I54" s="129" t="s">
        <v>448</v>
      </c>
      <c r="J54" s="129" t="s">
        <v>449</v>
      </c>
      <c r="K54" s="130" t="s">
        <v>450</v>
      </c>
      <c r="L54" s="128" t="s">
        <v>451</v>
      </c>
      <c r="M54" s="129">
        <v>251</v>
      </c>
      <c r="N54" s="129" t="s">
        <v>452</v>
      </c>
      <c r="O54" s="130" t="s">
        <v>453</v>
      </c>
      <c r="P54" s="128">
        <v>11139</v>
      </c>
      <c r="Q54" s="129"/>
      <c r="R54" s="129"/>
      <c r="S54" s="130"/>
    </row>
    <row r="55" spans="2:19" s="112" customFormat="1" x14ac:dyDescent="0.55000000000000004">
      <c r="C55" s="125" t="s">
        <v>454</v>
      </c>
      <c r="D55" s="126">
        <v>33786</v>
      </c>
      <c r="E55" s="127">
        <v>33786</v>
      </c>
      <c r="F55" s="127">
        <v>33786</v>
      </c>
      <c r="G55" s="111">
        <v>33786</v>
      </c>
      <c r="H55" s="126">
        <v>24119</v>
      </c>
      <c r="I55" s="127">
        <v>24119</v>
      </c>
      <c r="J55" s="127">
        <v>24119</v>
      </c>
      <c r="K55" s="111">
        <v>24119</v>
      </c>
      <c r="L55" s="126">
        <v>15832</v>
      </c>
      <c r="M55" s="127">
        <v>15832</v>
      </c>
      <c r="N55" s="127">
        <v>15832</v>
      </c>
      <c r="O55" s="111">
        <v>15832</v>
      </c>
      <c r="P55" s="126">
        <v>13099</v>
      </c>
      <c r="Q55" s="127"/>
      <c r="R55" s="127"/>
      <c r="S55" s="111"/>
    </row>
    <row r="56" spans="2:19" s="112" customFormat="1" ht="35" x14ac:dyDescent="0.55000000000000004">
      <c r="C56" s="147" t="s">
        <v>455</v>
      </c>
      <c r="D56" s="128">
        <v>28</v>
      </c>
      <c r="E56" s="129">
        <v>28</v>
      </c>
      <c r="F56" s="129">
        <v>28</v>
      </c>
      <c r="G56" s="130">
        <v>28</v>
      </c>
      <c r="H56" s="128">
        <v>15</v>
      </c>
      <c r="I56" s="129">
        <v>15</v>
      </c>
      <c r="J56" s="129">
        <v>15</v>
      </c>
      <c r="K56" s="130">
        <v>15</v>
      </c>
      <c r="L56" s="128">
        <v>17</v>
      </c>
      <c r="M56" s="129">
        <v>17</v>
      </c>
      <c r="N56" s="129">
        <v>17</v>
      </c>
      <c r="O56" s="130">
        <v>17</v>
      </c>
      <c r="P56" s="128">
        <v>2</v>
      </c>
      <c r="Q56" s="129"/>
      <c r="R56" s="129"/>
      <c r="S56" s="130"/>
    </row>
    <row r="57" spans="2:19" s="112" customFormat="1" ht="35" x14ac:dyDescent="0.55000000000000004">
      <c r="C57" s="148" t="s">
        <v>456</v>
      </c>
      <c r="D57" s="126" t="s">
        <v>322</v>
      </c>
      <c r="E57" s="127" t="s">
        <v>457</v>
      </c>
      <c r="F57" s="127" t="s">
        <v>458</v>
      </c>
      <c r="G57" s="111" t="s">
        <v>435</v>
      </c>
      <c r="H57" s="126" t="s">
        <v>459</v>
      </c>
      <c r="I57" s="127" t="s">
        <v>460</v>
      </c>
      <c r="J57" s="127" t="s">
        <v>435</v>
      </c>
      <c r="K57" s="111" t="s">
        <v>458</v>
      </c>
      <c r="L57" s="126" t="s">
        <v>461</v>
      </c>
      <c r="M57" s="127" t="s">
        <v>462</v>
      </c>
      <c r="N57" s="127" t="s">
        <v>437</v>
      </c>
      <c r="O57" s="111" t="s">
        <v>463</v>
      </c>
      <c r="P57" s="126" t="s">
        <v>723</v>
      </c>
      <c r="Q57" s="127"/>
      <c r="R57" s="127"/>
      <c r="S57" s="111"/>
    </row>
    <row r="58" spans="2:19" s="112" customFormat="1" x14ac:dyDescent="0.55000000000000004">
      <c r="C58" s="114" t="s">
        <v>464</v>
      </c>
      <c r="D58" s="149">
        <v>27358</v>
      </c>
      <c r="E58" s="150">
        <v>24597</v>
      </c>
      <c r="F58" s="150">
        <v>23084</v>
      </c>
      <c r="G58" s="151">
        <v>24119</v>
      </c>
      <c r="H58" s="149">
        <v>21116</v>
      </c>
      <c r="I58" s="150">
        <v>16995</v>
      </c>
      <c r="J58" s="150">
        <v>17385</v>
      </c>
      <c r="K58" s="151">
        <v>15832</v>
      </c>
      <c r="L58" s="149">
        <v>13478</v>
      </c>
      <c r="M58" s="150">
        <v>16089</v>
      </c>
      <c r="N58" s="150">
        <v>9724</v>
      </c>
      <c r="O58" s="151">
        <v>13099</v>
      </c>
      <c r="P58" s="149">
        <v>24240</v>
      </c>
      <c r="Q58" s="150"/>
      <c r="R58" s="150"/>
      <c r="S58" s="151"/>
    </row>
    <row r="59" spans="2:19" x14ac:dyDescent="0.55000000000000004">
      <c r="O59" s="153"/>
      <c r="S59" s="203" t="s">
        <v>719</v>
      </c>
    </row>
    <row r="61" spans="2:19" x14ac:dyDescent="0.55000000000000004">
      <c r="C61" s="152" t="s">
        <v>718</v>
      </c>
    </row>
  </sheetData>
  <phoneticPr fontId="1"/>
  <hyperlinks>
    <hyperlink ref="S59" r:id="rId1" xr:uid="{DAF154A9-47B9-4D60-B4F9-083BE4B49E9D}"/>
  </hyperlinks>
  <printOptions horizontalCentered="1" verticalCentered="1"/>
  <pageMargins left="0" right="0" top="0" bottom="0" header="0" footer="0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65DE-20FF-4A4C-8777-7C8FE49800A0}">
  <sheetPr>
    <pageSetUpPr fitToPage="1"/>
  </sheetPr>
  <dimension ref="B2:R5"/>
  <sheetViews>
    <sheetView showGridLines="0"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1" width="2.5" style="2" customWidth="1"/>
    <col min="2" max="2" width="15.33203125" style="61" customWidth="1"/>
    <col min="3" max="18" width="13.33203125" style="2" customWidth="1"/>
    <col min="19" max="19" width="8.58203125" style="2" bestFit="1" customWidth="1"/>
    <col min="20" max="21" width="6.58203125" style="2" bestFit="1" customWidth="1"/>
    <col min="22" max="22" width="8.58203125" style="2" bestFit="1" customWidth="1"/>
    <col min="23" max="23" width="5.08203125" style="2" bestFit="1" customWidth="1"/>
    <col min="24" max="24" width="8.58203125" style="2" bestFit="1" customWidth="1"/>
    <col min="25" max="16384" width="8.83203125" style="2"/>
  </cols>
  <sheetData>
    <row r="2" spans="2:18" x14ac:dyDescent="0.55000000000000004">
      <c r="B2" s="51" t="s">
        <v>465</v>
      </c>
      <c r="C2" s="6" t="s">
        <v>1</v>
      </c>
      <c r="D2" s="7"/>
      <c r="E2" s="7"/>
      <c r="F2" s="8"/>
      <c r="G2" s="6" t="s">
        <v>2</v>
      </c>
      <c r="H2" s="7"/>
      <c r="I2" s="7"/>
      <c r="J2" s="8"/>
      <c r="K2" s="6" t="s">
        <v>3</v>
      </c>
      <c r="L2" s="7"/>
      <c r="M2" s="7"/>
      <c r="N2" s="8"/>
      <c r="O2" s="6" t="s">
        <v>660</v>
      </c>
      <c r="P2" s="7"/>
      <c r="Q2" s="7"/>
      <c r="R2" s="8"/>
    </row>
    <row r="3" spans="2:18" x14ac:dyDescent="0.55000000000000004">
      <c r="B3" s="51"/>
      <c r="C3" s="24" t="s">
        <v>4</v>
      </c>
      <c r="D3" s="10" t="s">
        <v>5</v>
      </c>
      <c r="E3" s="10" t="s">
        <v>145</v>
      </c>
      <c r="F3" s="25" t="s">
        <v>146</v>
      </c>
      <c r="G3" s="24" t="s">
        <v>4</v>
      </c>
      <c r="H3" s="10" t="s">
        <v>5</v>
      </c>
      <c r="I3" s="10" t="s">
        <v>145</v>
      </c>
      <c r="J3" s="25" t="s">
        <v>146</v>
      </c>
      <c r="K3" s="24" t="s">
        <v>4</v>
      </c>
      <c r="L3" s="10" t="s">
        <v>5</v>
      </c>
      <c r="M3" s="10" t="s">
        <v>145</v>
      </c>
      <c r="N3" s="25" t="s">
        <v>146</v>
      </c>
      <c r="O3" s="24" t="s">
        <v>4</v>
      </c>
      <c r="P3" s="10" t="s">
        <v>5</v>
      </c>
      <c r="Q3" s="10" t="s">
        <v>145</v>
      </c>
      <c r="R3" s="25" t="s">
        <v>146</v>
      </c>
    </row>
    <row r="4" spans="2:18" x14ac:dyDescent="0.55000000000000004">
      <c r="B4" s="52" t="s">
        <v>466</v>
      </c>
      <c r="C4" s="53">
        <v>3611.2852160000002</v>
      </c>
      <c r="D4" s="54">
        <v>7253</v>
      </c>
      <c r="E4" s="54">
        <v>10452</v>
      </c>
      <c r="F4" s="55">
        <v>13200</v>
      </c>
      <c r="G4" s="53">
        <v>2764</v>
      </c>
      <c r="H4" s="54">
        <v>5535</v>
      </c>
      <c r="I4" s="54">
        <v>8163</v>
      </c>
      <c r="J4" s="55">
        <v>10465</v>
      </c>
      <c r="K4" s="108">
        <v>2261</v>
      </c>
      <c r="L4" s="109">
        <v>4732</v>
      </c>
      <c r="M4" s="109">
        <v>7440</v>
      </c>
      <c r="N4" s="110">
        <v>9809</v>
      </c>
      <c r="O4" s="108">
        <v>2140</v>
      </c>
      <c r="P4" s="109"/>
      <c r="Q4" s="109"/>
      <c r="R4" s="110"/>
    </row>
    <row r="5" spans="2:18" x14ac:dyDescent="0.55000000000000004">
      <c r="B5" s="57" t="s">
        <v>467</v>
      </c>
      <c r="C5" s="58">
        <v>123</v>
      </c>
      <c r="D5" s="59">
        <v>123</v>
      </c>
      <c r="E5" s="59">
        <v>123</v>
      </c>
      <c r="F5" s="60">
        <v>123</v>
      </c>
      <c r="G5" s="58">
        <v>123</v>
      </c>
      <c r="H5" s="59">
        <v>119</v>
      </c>
      <c r="I5" s="59">
        <v>114</v>
      </c>
      <c r="J5" s="60">
        <v>114</v>
      </c>
      <c r="K5" s="58">
        <v>114</v>
      </c>
      <c r="L5" s="59">
        <v>113</v>
      </c>
      <c r="M5" s="59">
        <v>112</v>
      </c>
      <c r="N5" s="60">
        <v>112</v>
      </c>
      <c r="O5" s="58">
        <v>109</v>
      </c>
      <c r="P5" s="59"/>
      <c r="Q5" s="59"/>
      <c r="R5" s="60"/>
    </row>
  </sheetData>
  <phoneticPr fontId="1"/>
  <printOptions horizontalCentered="1" verticalCentered="1"/>
  <pageMargins left="0" right="0" top="0" bottom="0" header="0" footer="0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ED154-F254-4CDD-A3CF-3321E27216F5}">
  <sheetPr>
    <pageSetUpPr fitToPage="1"/>
  </sheetPr>
  <dimension ref="B2:O16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13.58203125" style="2" customWidth="1"/>
    <col min="4" max="15" width="13.33203125" style="2" customWidth="1"/>
    <col min="16" max="16" width="8.58203125" style="2" bestFit="1" customWidth="1"/>
    <col min="17" max="18" width="6.58203125" style="2" bestFit="1" customWidth="1"/>
    <col min="19" max="19" width="8.58203125" style="2" bestFit="1" customWidth="1"/>
    <col min="20" max="20" width="5.08203125" style="2" bestFit="1" customWidth="1"/>
    <col min="21" max="16384" width="8.83203125" style="2"/>
  </cols>
  <sheetData>
    <row r="2" spans="2:15" x14ac:dyDescent="0.55000000000000004">
      <c r="B2" s="62" t="s">
        <v>468</v>
      </c>
      <c r="C2" s="62"/>
      <c r="D2" s="6" t="s">
        <v>2</v>
      </c>
      <c r="E2" s="7"/>
      <c r="F2" s="7"/>
      <c r="G2" s="8"/>
      <c r="H2" s="6" t="s">
        <v>3</v>
      </c>
      <c r="I2" s="7"/>
      <c r="J2" s="7"/>
      <c r="K2" s="8"/>
      <c r="L2" s="6" t="s">
        <v>660</v>
      </c>
      <c r="M2" s="7"/>
      <c r="N2" s="7"/>
      <c r="O2" s="8"/>
    </row>
    <row r="3" spans="2:15" x14ac:dyDescent="0.55000000000000004">
      <c r="B3" s="62"/>
      <c r="C3" s="62"/>
      <c r="D3" s="24" t="s">
        <v>4</v>
      </c>
      <c r="E3" s="10" t="s">
        <v>5</v>
      </c>
      <c r="F3" s="10" t="s">
        <v>145</v>
      </c>
      <c r="G3" s="25" t="s">
        <v>146</v>
      </c>
      <c r="H3" s="24" t="s">
        <v>4</v>
      </c>
      <c r="I3" s="10" t="s">
        <v>5</v>
      </c>
      <c r="J3" s="10" t="s">
        <v>145</v>
      </c>
      <c r="K3" s="25" t="s">
        <v>146</v>
      </c>
      <c r="L3" s="24" t="s">
        <v>4</v>
      </c>
      <c r="M3" s="10" t="s">
        <v>5</v>
      </c>
      <c r="N3" s="10" t="s">
        <v>145</v>
      </c>
      <c r="O3" s="25" t="s">
        <v>146</v>
      </c>
    </row>
    <row r="4" spans="2:15" x14ac:dyDescent="0.55000000000000004">
      <c r="B4" s="63" t="s">
        <v>659</v>
      </c>
      <c r="C4" s="64"/>
      <c r="D4" s="65" t="s">
        <v>131</v>
      </c>
      <c r="E4" s="66" t="s">
        <v>131</v>
      </c>
      <c r="F4" s="66" t="s">
        <v>131</v>
      </c>
      <c r="G4" s="67" t="s">
        <v>131</v>
      </c>
      <c r="H4" s="91">
        <v>3964</v>
      </c>
      <c r="I4" s="92">
        <v>9849</v>
      </c>
      <c r="J4" s="92">
        <v>17500</v>
      </c>
      <c r="K4" s="55">
        <v>25703</v>
      </c>
      <c r="L4" s="91">
        <v>8632</v>
      </c>
      <c r="M4" s="92"/>
      <c r="N4" s="92"/>
      <c r="O4" s="55"/>
    </row>
    <row r="5" spans="2:15" ht="19.5" x14ac:dyDescent="0.55000000000000004">
      <c r="B5" s="68" t="s">
        <v>469</v>
      </c>
      <c r="C5" s="69"/>
      <c r="D5" s="58" t="s">
        <v>131</v>
      </c>
      <c r="E5" s="59" t="s">
        <v>131</v>
      </c>
      <c r="F5" s="59" t="s">
        <v>131</v>
      </c>
      <c r="G5" s="60" t="s">
        <v>131</v>
      </c>
      <c r="H5" s="58" t="s">
        <v>131</v>
      </c>
      <c r="I5" s="59" t="s">
        <v>131</v>
      </c>
      <c r="J5" s="59" t="s">
        <v>131</v>
      </c>
      <c r="K5" s="70">
        <f>SUM(K6:K8)</f>
        <v>0.69000000000000006</v>
      </c>
      <c r="L5" s="58" t="s">
        <v>131</v>
      </c>
      <c r="M5" s="59"/>
      <c r="N5" s="59"/>
      <c r="O5" s="70"/>
    </row>
    <row r="6" spans="2:15" x14ac:dyDescent="0.55000000000000004">
      <c r="B6" s="71"/>
      <c r="C6" s="72" t="s">
        <v>470</v>
      </c>
      <c r="D6" s="73" t="s">
        <v>131</v>
      </c>
      <c r="E6" s="74" t="s">
        <v>131</v>
      </c>
      <c r="F6" s="74" t="s">
        <v>131</v>
      </c>
      <c r="G6" s="75" t="s">
        <v>131</v>
      </c>
      <c r="H6" s="73" t="s">
        <v>131</v>
      </c>
      <c r="I6" s="74" t="s">
        <v>131</v>
      </c>
      <c r="J6" s="74" t="s">
        <v>131</v>
      </c>
      <c r="K6" s="76">
        <v>0.17</v>
      </c>
      <c r="L6" s="73" t="s">
        <v>131</v>
      </c>
      <c r="M6" s="74"/>
      <c r="N6" s="74"/>
      <c r="O6" s="76"/>
    </row>
    <row r="7" spans="2:15" x14ac:dyDescent="0.55000000000000004">
      <c r="B7" s="71"/>
      <c r="C7" s="72" t="s">
        <v>471</v>
      </c>
      <c r="D7" s="73" t="s">
        <v>131</v>
      </c>
      <c r="E7" s="74" t="s">
        <v>131</v>
      </c>
      <c r="F7" s="74" t="s">
        <v>131</v>
      </c>
      <c r="G7" s="75" t="s">
        <v>131</v>
      </c>
      <c r="H7" s="73" t="s">
        <v>131</v>
      </c>
      <c r="I7" s="74" t="s">
        <v>131</v>
      </c>
      <c r="J7" s="74" t="s">
        <v>131</v>
      </c>
      <c r="K7" s="76">
        <v>0.12</v>
      </c>
      <c r="L7" s="73" t="s">
        <v>131</v>
      </c>
      <c r="M7" s="74"/>
      <c r="N7" s="74"/>
      <c r="O7" s="76"/>
    </row>
    <row r="8" spans="2:15" x14ac:dyDescent="0.55000000000000004">
      <c r="B8" s="71"/>
      <c r="C8" s="72" t="s">
        <v>359</v>
      </c>
      <c r="D8" s="73" t="s">
        <v>131</v>
      </c>
      <c r="E8" s="74" t="s">
        <v>131</v>
      </c>
      <c r="F8" s="74" t="s">
        <v>131</v>
      </c>
      <c r="G8" s="75" t="s">
        <v>131</v>
      </c>
      <c r="H8" s="73" t="s">
        <v>131</v>
      </c>
      <c r="I8" s="74" t="s">
        <v>131</v>
      </c>
      <c r="J8" s="74" t="s">
        <v>131</v>
      </c>
      <c r="K8" s="76">
        <v>0.4</v>
      </c>
      <c r="L8" s="73" t="s">
        <v>131</v>
      </c>
      <c r="M8" s="74"/>
      <c r="N8" s="74"/>
      <c r="O8" s="76"/>
    </row>
    <row r="9" spans="2:15" ht="19.5" x14ac:dyDescent="0.55000000000000004">
      <c r="B9" s="63" t="s">
        <v>472</v>
      </c>
      <c r="C9" s="64"/>
      <c r="D9" s="65" t="s">
        <v>131</v>
      </c>
      <c r="E9" s="66" t="s">
        <v>131</v>
      </c>
      <c r="F9" s="66" t="s">
        <v>131</v>
      </c>
      <c r="G9" s="67" t="s">
        <v>131</v>
      </c>
      <c r="H9" s="65" t="s">
        <v>131</v>
      </c>
      <c r="I9" s="66" t="s">
        <v>131</v>
      </c>
      <c r="J9" s="66" t="s">
        <v>131</v>
      </c>
      <c r="K9" s="77">
        <v>0.31</v>
      </c>
      <c r="L9" s="65" t="s">
        <v>131</v>
      </c>
      <c r="M9" s="66"/>
      <c r="N9" s="66"/>
      <c r="O9" s="77"/>
    </row>
    <row r="10" spans="2:15" ht="19.5" x14ac:dyDescent="0.55000000000000004">
      <c r="B10" s="68" t="s">
        <v>473</v>
      </c>
      <c r="C10" s="69"/>
      <c r="D10" s="58" t="s">
        <v>131</v>
      </c>
      <c r="E10" s="59">
        <v>100</v>
      </c>
      <c r="F10" s="59">
        <v>295</v>
      </c>
      <c r="G10" s="90">
        <v>550</v>
      </c>
      <c r="H10" s="91">
        <v>750</v>
      </c>
      <c r="I10" s="92">
        <v>1010</v>
      </c>
      <c r="J10" s="92">
        <v>1124</v>
      </c>
      <c r="K10" s="90">
        <v>1200</v>
      </c>
      <c r="L10" s="91"/>
      <c r="M10" s="92"/>
      <c r="N10" s="92"/>
      <c r="O10" s="90"/>
    </row>
    <row r="11" spans="2:15" ht="19.5" x14ac:dyDescent="0.55000000000000004">
      <c r="B11" s="68" t="s">
        <v>474</v>
      </c>
      <c r="C11" s="69"/>
      <c r="D11" s="58" t="s">
        <v>131</v>
      </c>
      <c r="E11" s="59">
        <v>1.19</v>
      </c>
      <c r="F11" s="59">
        <v>0.88</v>
      </c>
      <c r="G11" s="60">
        <v>0.89</v>
      </c>
      <c r="H11" s="58">
        <v>0.76</v>
      </c>
      <c r="I11" s="204">
        <v>0.8</v>
      </c>
      <c r="J11" s="204">
        <v>0.93</v>
      </c>
      <c r="K11" s="205">
        <v>1</v>
      </c>
      <c r="L11" s="58">
        <v>0.95</v>
      </c>
      <c r="M11" s="59"/>
      <c r="N11" s="59"/>
      <c r="O11" s="60"/>
    </row>
    <row r="12" spans="2:15" x14ac:dyDescent="0.55000000000000004">
      <c r="B12" s="68" t="s">
        <v>475</v>
      </c>
      <c r="C12" s="69"/>
      <c r="D12" s="58" t="s">
        <v>131</v>
      </c>
      <c r="E12" s="93">
        <v>134</v>
      </c>
      <c r="F12" s="93">
        <v>240</v>
      </c>
      <c r="G12" s="94">
        <v>479</v>
      </c>
      <c r="H12" s="95">
        <v>720</v>
      </c>
      <c r="I12" s="93">
        <v>1029</v>
      </c>
      <c r="J12" s="93">
        <v>1225</v>
      </c>
      <c r="K12" s="94">
        <v>1383</v>
      </c>
      <c r="L12" s="95">
        <v>1540</v>
      </c>
      <c r="M12" s="93"/>
      <c r="N12" s="93"/>
      <c r="O12" s="94"/>
    </row>
    <row r="13" spans="2:15" x14ac:dyDescent="0.55000000000000004">
      <c r="B13" s="2" t="s">
        <v>729</v>
      </c>
    </row>
    <row r="14" spans="2:15" x14ac:dyDescent="0.55000000000000004">
      <c r="B14" s="2" t="s">
        <v>666</v>
      </c>
    </row>
    <row r="15" spans="2:15" x14ac:dyDescent="0.55000000000000004">
      <c r="B15" s="2" t="s">
        <v>708</v>
      </c>
    </row>
    <row r="16" spans="2:15" x14ac:dyDescent="0.55000000000000004">
      <c r="B16" s="2" t="s">
        <v>476</v>
      </c>
    </row>
  </sheetData>
  <phoneticPr fontId="1"/>
  <printOptions horizontalCentered="1" verticalCentered="1"/>
  <pageMargins left="0" right="0" top="0" bottom="0" header="0" footer="0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AD9D3-4876-460C-A108-F9FCBB0523E6}">
  <sheetPr>
    <pageSetUpPr fitToPage="1"/>
  </sheetPr>
  <dimension ref="A1:S22"/>
  <sheetViews>
    <sheetView showGridLines="0" zoomScale="75" zoomScaleNormal="75" workbookViewId="0">
      <pane xSplit="3" ySplit="3" topLeftCell="D4" activePane="bottomRight" state="frozen"/>
      <selection activeCell="O9" sqref="O9"/>
      <selection pane="topRight" activeCell="O9" sqref="O9"/>
      <selection pane="bottomLeft" activeCell="O9" sqref="O9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4" width="13.33203125" style="2" customWidth="1"/>
    <col min="5" max="5" width="13.33203125" style="61" customWidth="1"/>
    <col min="6" max="19" width="13.33203125" style="2" customWidth="1"/>
    <col min="20" max="16384" width="8.83203125" style="2"/>
  </cols>
  <sheetData>
    <row r="1" spans="1:19" x14ac:dyDescent="0.55000000000000004">
      <c r="A1" s="1"/>
      <c r="B1" s="1"/>
      <c r="C1" s="1"/>
      <c r="D1" s="1"/>
      <c r="E1" s="83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</row>
    <row r="2" spans="1:19" s="9" customFormat="1" x14ac:dyDescent="0.55000000000000004">
      <c r="A2" s="3"/>
      <c r="B2" s="4" t="s">
        <v>608</v>
      </c>
      <c r="C2" s="5"/>
      <c r="D2" s="6" t="s">
        <v>1</v>
      </c>
      <c r="E2" s="84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660</v>
      </c>
      <c r="Q2" s="7"/>
      <c r="R2" s="7"/>
      <c r="S2" s="8"/>
    </row>
    <row r="3" spans="1:19" s="9" customFormat="1" x14ac:dyDescent="0.55000000000000004">
      <c r="A3" s="3"/>
      <c r="B3" s="5"/>
      <c r="C3" s="5"/>
      <c r="D3" s="10" t="s">
        <v>4</v>
      </c>
      <c r="E3" s="82" t="s">
        <v>609</v>
      </c>
      <c r="F3" s="10" t="s">
        <v>145</v>
      </c>
      <c r="G3" s="10" t="s">
        <v>146</v>
      </c>
      <c r="H3" s="10" t="s">
        <v>4</v>
      </c>
      <c r="I3" s="10" t="s">
        <v>5</v>
      </c>
      <c r="J3" s="10" t="s">
        <v>145</v>
      </c>
      <c r="K3" s="10" t="s">
        <v>146</v>
      </c>
      <c r="L3" s="10" t="s">
        <v>4</v>
      </c>
      <c r="M3" s="10" t="s">
        <v>5</v>
      </c>
      <c r="N3" s="10" t="s">
        <v>145</v>
      </c>
      <c r="O3" s="10" t="s">
        <v>146</v>
      </c>
      <c r="P3" s="10" t="s">
        <v>4</v>
      </c>
      <c r="Q3" s="10" t="s">
        <v>5</v>
      </c>
      <c r="R3" s="10" t="s">
        <v>145</v>
      </c>
      <c r="S3" s="10" t="s">
        <v>146</v>
      </c>
    </row>
    <row r="4" spans="1:19" s="9" customFormat="1" x14ac:dyDescent="0.55000000000000004">
      <c r="A4" s="3"/>
      <c r="B4" s="11" t="s">
        <v>8</v>
      </c>
      <c r="C4" s="12"/>
      <c r="D4" s="13"/>
      <c r="E4" s="85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9" customFormat="1" x14ac:dyDescent="0.55000000000000004">
      <c r="A5" s="3"/>
      <c r="B5" s="5"/>
      <c r="C5" s="15" t="s">
        <v>610</v>
      </c>
      <c r="D5" s="16">
        <v>4352</v>
      </c>
      <c r="E5" s="86">
        <v>9141</v>
      </c>
      <c r="F5" s="16">
        <v>13550</v>
      </c>
      <c r="G5" s="16">
        <v>18739</v>
      </c>
      <c r="H5" s="16">
        <v>4195</v>
      </c>
      <c r="I5" s="16">
        <v>9730</v>
      </c>
      <c r="J5" s="16">
        <v>14244</v>
      </c>
      <c r="K5" s="16">
        <v>19541</v>
      </c>
      <c r="L5" s="16">
        <v>4030</v>
      </c>
      <c r="M5" s="16">
        <v>9226</v>
      </c>
      <c r="N5" s="16">
        <v>13797</v>
      </c>
      <c r="O5" s="16">
        <v>19584</v>
      </c>
      <c r="P5" s="16">
        <v>4459</v>
      </c>
      <c r="Q5" s="16"/>
      <c r="R5" s="16"/>
      <c r="S5" s="16"/>
    </row>
    <row r="6" spans="1:19" s="9" customFormat="1" x14ac:dyDescent="0.55000000000000004">
      <c r="A6" s="3"/>
      <c r="B6" s="5"/>
      <c r="C6" s="17" t="s">
        <v>10</v>
      </c>
      <c r="D6" s="18" t="s">
        <v>611</v>
      </c>
      <c r="E6" s="87">
        <v>183</v>
      </c>
      <c r="F6" s="18">
        <v>169</v>
      </c>
      <c r="G6" s="18">
        <v>588</v>
      </c>
      <c r="H6" s="18" t="s">
        <v>612</v>
      </c>
      <c r="I6" s="18">
        <v>284</v>
      </c>
      <c r="J6" s="18">
        <v>371</v>
      </c>
      <c r="K6" s="18">
        <v>803</v>
      </c>
      <c r="L6" s="18" t="s">
        <v>613</v>
      </c>
      <c r="M6" s="18" t="s">
        <v>614</v>
      </c>
      <c r="N6" s="18" t="s">
        <v>615</v>
      </c>
      <c r="O6" s="18">
        <v>552</v>
      </c>
      <c r="P6" s="18" t="s">
        <v>709</v>
      </c>
      <c r="Q6" s="18"/>
      <c r="R6" s="18"/>
      <c r="S6" s="18"/>
    </row>
    <row r="7" spans="1:19" s="9" customFormat="1" x14ac:dyDescent="0.55000000000000004">
      <c r="A7" s="3"/>
      <c r="B7" s="5"/>
      <c r="C7" s="15" t="s">
        <v>483</v>
      </c>
      <c r="D7" s="16">
        <v>16</v>
      </c>
      <c r="E7" s="86">
        <v>331</v>
      </c>
      <c r="F7" s="16">
        <v>359</v>
      </c>
      <c r="G7" s="16">
        <v>513</v>
      </c>
      <c r="H7" s="16" t="s">
        <v>616</v>
      </c>
      <c r="I7" s="16">
        <v>420</v>
      </c>
      <c r="J7" s="16">
        <v>496</v>
      </c>
      <c r="K7" s="16">
        <v>848</v>
      </c>
      <c r="L7" s="16" t="s">
        <v>617</v>
      </c>
      <c r="M7" s="16" t="s">
        <v>540</v>
      </c>
      <c r="N7" s="16" t="s">
        <v>618</v>
      </c>
      <c r="O7" s="16">
        <v>609</v>
      </c>
      <c r="P7" s="16" t="s">
        <v>710</v>
      </c>
      <c r="Q7" s="16"/>
      <c r="R7" s="16"/>
      <c r="S7" s="16"/>
    </row>
    <row r="8" spans="1:19" s="9" customFormat="1" x14ac:dyDescent="0.55000000000000004">
      <c r="A8" s="3"/>
      <c r="B8" s="5"/>
      <c r="C8" s="17" t="s">
        <v>487</v>
      </c>
      <c r="D8" s="18" t="s">
        <v>619</v>
      </c>
      <c r="E8" s="87">
        <v>156</v>
      </c>
      <c r="F8" s="18">
        <v>148</v>
      </c>
      <c r="G8" s="18">
        <v>423</v>
      </c>
      <c r="H8" s="18" t="s">
        <v>620</v>
      </c>
      <c r="I8" s="18">
        <v>310</v>
      </c>
      <c r="J8" s="18">
        <v>359</v>
      </c>
      <c r="K8" s="18">
        <v>514</v>
      </c>
      <c r="L8" s="18" t="s">
        <v>621</v>
      </c>
      <c r="M8" s="18" t="s">
        <v>185</v>
      </c>
      <c r="N8" s="18" t="s">
        <v>622</v>
      </c>
      <c r="O8" s="18">
        <v>225</v>
      </c>
      <c r="P8" s="18" t="s">
        <v>711</v>
      </c>
      <c r="Q8" s="18"/>
      <c r="R8" s="18"/>
      <c r="S8" s="18"/>
    </row>
    <row r="9" spans="1:19" s="3" customFormat="1" x14ac:dyDescent="0.55000000000000004">
      <c r="B9" s="5"/>
      <c r="C9" s="15" t="s">
        <v>36</v>
      </c>
      <c r="D9" s="16" t="s">
        <v>623</v>
      </c>
      <c r="E9" s="86">
        <v>195</v>
      </c>
      <c r="F9" s="16">
        <v>216</v>
      </c>
      <c r="G9" s="16">
        <v>533</v>
      </c>
      <c r="H9" s="16" t="s">
        <v>624</v>
      </c>
      <c r="I9" s="16">
        <v>254</v>
      </c>
      <c r="J9" s="16">
        <v>288</v>
      </c>
      <c r="K9" s="16">
        <v>558</v>
      </c>
      <c r="L9" s="16" t="s">
        <v>625</v>
      </c>
      <c r="M9" s="16" t="s">
        <v>584</v>
      </c>
      <c r="N9" s="16" t="s">
        <v>626</v>
      </c>
      <c r="O9" s="16">
        <v>407</v>
      </c>
      <c r="P9" s="16" t="s">
        <v>712</v>
      </c>
      <c r="Q9" s="16"/>
      <c r="R9" s="16"/>
      <c r="S9" s="16"/>
    </row>
    <row r="10" spans="1:19" s="9" customFormat="1" x14ac:dyDescent="0.55000000000000004">
      <c r="A10" s="3"/>
      <c r="B10" s="5"/>
      <c r="C10" s="19" t="s">
        <v>493</v>
      </c>
      <c r="D10" s="18">
        <v>17085</v>
      </c>
      <c r="E10" s="87">
        <v>17082</v>
      </c>
      <c r="F10" s="18">
        <v>16883</v>
      </c>
      <c r="G10" s="18">
        <v>17342</v>
      </c>
      <c r="H10" s="18">
        <v>16777</v>
      </c>
      <c r="I10" s="18">
        <v>17652</v>
      </c>
      <c r="J10" s="18">
        <v>17309</v>
      </c>
      <c r="K10" s="18">
        <v>18049</v>
      </c>
      <c r="L10" s="18">
        <v>17268</v>
      </c>
      <c r="M10" s="18">
        <v>17858</v>
      </c>
      <c r="N10" s="18">
        <v>17220</v>
      </c>
      <c r="O10" s="18">
        <v>22021</v>
      </c>
      <c r="P10" s="18">
        <v>20642</v>
      </c>
      <c r="Q10" s="18"/>
      <c r="R10" s="18"/>
      <c r="S10" s="18"/>
    </row>
    <row r="11" spans="1:19" s="22" customFormat="1" x14ac:dyDescent="0.55000000000000004">
      <c r="A11" s="3"/>
      <c r="B11" s="5"/>
      <c r="C11" s="15" t="s">
        <v>47</v>
      </c>
      <c r="D11" s="20" t="s">
        <v>627</v>
      </c>
      <c r="E11" s="88">
        <v>1.54</v>
      </c>
      <c r="F11" s="21">
        <v>1.46</v>
      </c>
      <c r="G11" s="21">
        <v>4.18</v>
      </c>
      <c r="H11" s="21" t="s">
        <v>628</v>
      </c>
      <c r="I11" s="21">
        <v>3.07</v>
      </c>
      <c r="J11" s="21">
        <v>3.55</v>
      </c>
      <c r="K11" s="21">
        <v>5.08</v>
      </c>
      <c r="L11" s="21" t="s">
        <v>629</v>
      </c>
      <c r="M11" s="21" t="s">
        <v>591</v>
      </c>
      <c r="N11" s="21" t="s">
        <v>630</v>
      </c>
      <c r="O11" s="21">
        <v>2.2200000000000002</v>
      </c>
      <c r="P11" s="21" t="s">
        <v>713</v>
      </c>
      <c r="Q11" s="21"/>
      <c r="R11" s="21"/>
      <c r="S11" s="21"/>
    </row>
    <row r="12" spans="1:19" s="9" customFormat="1" x14ac:dyDescent="0.55000000000000004">
      <c r="A12" s="3"/>
      <c r="B12" s="5"/>
      <c r="C12" s="17" t="s">
        <v>58</v>
      </c>
      <c r="D12" s="18" t="s">
        <v>488</v>
      </c>
      <c r="E12" s="87">
        <v>186</v>
      </c>
      <c r="F12" s="18" t="s">
        <v>488</v>
      </c>
      <c r="G12" s="18">
        <v>101</v>
      </c>
      <c r="H12" s="18" t="s">
        <v>488</v>
      </c>
      <c r="I12" s="18">
        <v>36</v>
      </c>
      <c r="J12" s="18" t="s">
        <v>488</v>
      </c>
      <c r="K12" s="18" t="s">
        <v>631</v>
      </c>
      <c r="L12" s="18" t="s">
        <v>488</v>
      </c>
      <c r="M12" s="18" t="s">
        <v>404</v>
      </c>
      <c r="N12" s="18" t="s">
        <v>488</v>
      </c>
      <c r="O12" s="18" t="s">
        <v>632</v>
      </c>
      <c r="P12" s="18" t="s">
        <v>714</v>
      </c>
      <c r="Q12" s="18"/>
      <c r="R12" s="18"/>
      <c r="S12" s="18"/>
    </row>
    <row r="13" spans="1:19" s="9" customFormat="1" x14ac:dyDescent="0.55000000000000004">
      <c r="A13" s="3"/>
      <c r="B13" s="5"/>
      <c r="C13" s="15" t="s">
        <v>60</v>
      </c>
      <c r="D13" s="16" t="s">
        <v>488</v>
      </c>
      <c r="E13" s="86" t="s">
        <v>633</v>
      </c>
      <c r="F13" s="16" t="s">
        <v>488</v>
      </c>
      <c r="G13" s="16" t="s">
        <v>634</v>
      </c>
      <c r="H13" s="16" t="s">
        <v>488</v>
      </c>
      <c r="I13" s="16" t="s">
        <v>635</v>
      </c>
      <c r="J13" s="16" t="s">
        <v>488</v>
      </c>
      <c r="K13" s="16" t="s">
        <v>636</v>
      </c>
      <c r="L13" s="16" t="s">
        <v>488</v>
      </c>
      <c r="M13" s="16">
        <v>328</v>
      </c>
      <c r="N13" s="16" t="s">
        <v>488</v>
      </c>
      <c r="O13" s="16" t="s">
        <v>637</v>
      </c>
      <c r="P13" s="16" t="s">
        <v>714</v>
      </c>
      <c r="Q13" s="16"/>
      <c r="R13" s="16"/>
      <c r="S13" s="16"/>
    </row>
    <row r="14" spans="1:19" s="9" customFormat="1" x14ac:dyDescent="0.55000000000000004">
      <c r="A14" s="3"/>
      <c r="B14" s="5"/>
      <c r="C14" s="17" t="s">
        <v>72</v>
      </c>
      <c r="D14" s="18" t="s">
        <v>488</v>
      </c>
      <c r="E14" s="87" t="s">
        <v>638</v>
      </c>
      <c r="F14" s="18" t="s">
        <v>488</v>
      </c>
      <c r="G14" s="18" t="s">
        <v>639</v>
      </c>
      <c r="H14" s="18" t="s">
        <v>488</v>
      </c>
      <c r="I14" s="18" t="s">
        <v>640</v>
      </c>
      <c r="J14" s="18" t="s">
        <v>488</v>
      </c>
      <c r="K14" s="18" t="s">
        <v>641</v>
      </c>
      <c r="L14" s="18" t="s">
        <v>488</v>
      </c>
      <c r="M14" s="18" t="s">
        <v>531</v>
      </c>
      <c r="N14" s="18" t="s">
        <v>488</v>
      </c>
      <c r="O14" s="18">
        <v>3271</v>
      </c>
      <c r="P14" s="18" t="s">
        <v>714</v>
      </c>
      <c r="Q14" s="18"/>
      <c r="R14" s="18"/>
      <c r="S14" s="18"/>
    </row>
    <row r="15" spans="1:19" s="9" customFormat="1" x14ac:dyDescent="0.55000000000000004">
      <c r="A15" s="3"/>
      <c r="B15" s="5"/>
      <c r="C15" s="15" t="s">
        <v>82</v>
      </c>
      <c r="D15" s="16" t="s">
        <v>488</v>
      </c>
      <c r="E15" s="86">
        <v>6255</v>
      </c>
      <c r="F15" s="16" t="s">
        <v>488</v>
      </c>
      <c r="G15" s="16">
        <v>5289</v>
      </c>
      <c r="H15" s="16" t="s">
        <v>488</v>
      </c>
      <c r="I15" s="16">
        <v>3105</v>
      </c>
      <c r="J15" s="16" t="s">
        <v>488</v>
      </c>
      <c r="K15" s="16">
        <v>2556</v>
      </c>
      <c r="L15" s="16" t="s">
        <v>488</v>
      </c>
      <c r="M15" s="16">
        <v>2580</v>
      </c>
      <c r="N15" s="16" t="s">
        <v>488</v>
      </c>
      <c r="O15" s="16">
        <v>2564</v>
      </c>
      <c r="P15" s="16" t="s">
        <v>714</v>
      </c>
      <c r="Q15" s="16"/>
      <c r="R15" s="16"/>
      <c r="S15" s="16"/>
    </row>
    <row r="16" spans="1:19" s="9" customFormat="1" x14ac:dyDescent="0.55000000000000004">
      <c r="A16" s="3"/>
      <c r="B16" s="5"/>
      <c r="C16" s="17" t="s">
        <v>508</v>
      </c>
      <c r="D16" s="18">
        <v>234</v>
      </c>
      <c r="E16" s="87">
        <v>232</v>
      </c>
      <c r="F16" s="18">
        <v>234</v>
      </c>
      <c r="G16" s="18">
        <v>233</v>
      </c>
      <c r="H16" s="18">
        <v>233</v>
      </c>
      <c r="I16" s="18">
        <v>234</v>
      </c>
      <c r="J16" s="18">
        <v>231</v>
      </c>
      <c r="K16" s="18">
        <v>230</v>
      </c>
      <c r="L16" s="18">
        <v>228</v>
      </c>
      <c r="M16" s="18">
        <v>229</v>
      </c>
      <c r="N16" s="18">
        <v>229</v>
      </c>
      <c r="O16" s="18">
        <v>227</v>
      </c>
      <c r="P16" s="18">
        <v>226</v>
      </c>
      <c r="Q16" s="18"/>
      <c r="R16" s="18"/>
      <c r="S16" s="18"/>
    </row>
    <row r="17" spans="1:19" s="9" customFormat="1" x14ac:dyDescent="0.55000000000000004">
      <c r="A17" s="3"/>
      <c r="B17" s="11" t="s">
        <v>83</v>
      </c>
      <c r="C17" s="12"/>
      <c r="D17" s="12"/>
      <c r="E17" s="89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9" customFormat="1" x14ac:dyDescent="0.55000000000000004">
      <c r="A18" s="3"/>
      <c r="B18" s="5"/>
      <c r="C18" s="15" t="s">
        <v>84</v>
      </c>
      <c r="D18" s="16">
        <v>101295071</v>
      </c>
      <c r="E18" s="86">
        <v>101295071</v>
      </c>
      <c r="F18" s="16">
        <v>101295071</v>
      </c>
      <c r="G18" s="16">
        <v>101295071</v>
      </c>
      <c r="H18" s="16">
        <v>101295071</v>
      </c>
      <c r="I18" s="16">
        <v>101295071</v>
      </c>
      <c r="J18" s="16">
        <v>101295071</v>
      </c>
      <c r="K18" s="16">
        <v>101295071</v>
      </c>
      <c r="L18" s="16">
        <v>101295071</v>
      </c>
      <c r="M18" s="16">
        <v>101295071</v>
      </c>
      <c r="N18" s="16">
        <v>101295071</v>
      </c>
      <c r="O18" s="16">
        <v>101295071</v>
      </c>
      <c r="P18" s="16">
        <v>101295071</v>
      </c>
      <c r="Q18" s="16"/>
      <c r="R18" s="16"/>
      <c r="S18" s="16"/>
    </row>
    <row r="19" spans="1:19" s="9" customFormat="1" x14ac:dyDescent="0.55000000000000004">
      <c r="A19" s="3"/>
      <c r="B19" s="17"/>
      <c r="C19" s="17" t="s">
        <v>85</v>
      </c>
      <c r="D19" s="18">
        <v>6491360</v>
      </c>
      <c r="E19" s="87">
        <v>6491360</v>
      </c>
      <c r="F19" s="18">
        <v>6491360</v>
      </c>
      <c r="G19" s="18">
        <v>6491360</v>
      </c>
      <c r="H19" s="18">
        <v>6491360</v>
      </c>
      <c r="I19" s="18">
        <v>6491360</v>
      </c>
      <c r="J19" s="18">
        <v>6491360</v>
      </c>
      <c r="K19" s="18">
        <v>6491360</v>
      </c>
      <c r="L19" s="18">
        <v>6491360</v>
      </c>
      <c r="M19" s="18">
        <v>6491360</v>
      </c>
      <c r="N19" s="18">
        <v>6491360</v>
      </c>
      <c r="O19" s="18">
        <v>6491360</v>
      </c>
      <c r="P19" s="18">
        <v>6491360</v>
      </c>
      <c r="Q19" s="18"/>
      <c r="R19" s="18"/>
      <c r="S19" s="18"/>
    </row>
    <row r="20" spans="1:19" s="9" customFormat="1" x14ac:dyDescent="0.55000000000000004">
      <c r="B20" s="17"/>
      <c r="C20" s="15" t="s">
        <v>86</v>
      </c>
      <c r="D20" s="16">
        <v>1622840</v>
      </c>
      <c r="E20" s="86">
        <v>1622840</v>
      </c>
      <c r="F20" s="16">
        <v>1622840</v>
      </c>
      <c r="G20" s="16">
        <v>1622840</v>
      </c>
      <c r="H20" s="16">
        <v>1622840</v>
      </c>
      <c r="I20" s="16">
        <v>1622840</v>
      </c>
      <c r="J20" s="16">
        <v>1622840</v>
      </c>
      <c r="K20" s="16">
        <v>1622840</v>
      </c>
      <c r="L20" s="16">
        <v>1622840</v>
      </c>
      <c r="M20" s="16">
        <v>1622840</v>
      </c>
      <c r="N20" s="16">
        <v>1622840</v>
      </c>
      <c r="O20" s="16">
        <v>1622840</v>
      </c>
      <c r="P20" s="16">
        <v>1622840</v>
      </c>
      <c r="Q20" s="16"/>
      <c r="R20" s="16"/>
      <c r="S20" s="16"/>
    </row>
    <row r="21" spans="1:19" x14ac:dyDescent="0.55000000000000004">
      <c r="O21" s="23"/>
      <c r="S21" s="203" t="s">
        <v>720</v>
      </c>
    </row>
    <row r="22" spans="1:19" x14ac:dyDescent="0.55000000000000004">
      <c r="C22" s="2" t="s">
        <v>510</v>
      </c>
    </row>
  </sheetData>
  <phoneticPr fontId="1"/>
  <hyperlinks>
    <hyperlink ref="S21" r:id="rId1" display="有価証券報告書 | MRKホールディングス株式会社 (mrkholdings.co.jp)" xr:uid="{8AD340EB-91F5-4D80-A5CA-E028E529EC24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764B-E224-4DF7-9B40-AA97E52AB26D}">
  <sheetPr>
    <pageSetUpPr fitToPage="1"/>
  </sheetPr>
  <dimension ref="A1:P2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5" width="13.33203125" style="2" customWidth="1"/>
    <col min="16" max="16" width="2.5" style="2" customWidth="1"/>
    <col min="17" max="16384" width="8.83203125" style="2"/>
  </cols>
  <sheetData>
    <row r="1" spans="1:16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9" customFormat="1" x14ac:dyDescent="0.55000000000000004">
      <c r="A2" s="3"/>
      <c r="B2" s="4" t="s">
        <v>477</v>
      </c>
      <c r="C2" s="5"/>
      <c r="D2" s="6" t="s">
        <v>478</v>
      </c>
      <c r="E2" s="7"/>
      <c r="F2" s="7"/>
      <c r="G2" s="8"/>
      <c r="H2" s="6" t="s">
        <v>479</v>
      </c>
      <c r="I2" s="7"/>
      <c r="J2" s="7"/>
      <c r="K2" s="8"/>
      <c r="L2" s="6" t="s">
        <v>480</v>
      </c>
      <c r="M2" s="7"/>
      <c r="N2" s="7"/>
      <c r="O2" s="8"/>
    </row>
    <row r="3" spans="1:16" s="9" customFormat="1" x14ac:dyDescent="0.55000000000000004">
      <c r="A3" s="3"/>
      <c r="B3" s="5"/>
      <c r="C3" s="5"/>
      <c r="D3" s="10" t="s">
        <v>4</v>
      </c>
      <c r="E3" s="10" t="s">
        <v>5</v>
      </c>
      <c r="F3" s="10" t="s">
        <v>6</v>
      </c>
      <c r="G3" s="10" t="s">
        <v>7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4</v>
      </c>
      <c r="M3" s="10" t="s">
        <v>5</v>
      </c>
      <c r="N3" s="10" t="s">
        <v>6</v>
      </c>
      <c r="O3" s="10" t="s">
        <v>7</v>
      </c>
    </row>
    <row r="4" spans="1:16" s="9" customFormat="1" x14ac:dyDescent="0.55000000000000004">
      <c r="A4" s="3"/>
      <c r="B4" s="11" t="s">
        <v>8</v>
      </c>
      <c r="C4" s="12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3"/>
    </row>
    <row r="5" spans="1:16" s="9" customFormat="1" x14ac:dyDescent="0.55000000000000004">
      <c r="A5" s="3"/>
      <c r="B5" s="5"/>
      <c r="C5" s="15" t="s">
        <v>466</v>
      </c>
      <c r="D5" s="16">
        <v>3882</v>
      </c>
      <c r="E5" s="16">
        <v>8812</v>
      </c>
      <c r="F5" s="16">
        <v>13358</v>
      </c>
      <c r="G5" s="16">
        <v>17302</v>
      </c>
      <c r="H5" s="16">
        <v>3844</v>
      </c>
      <c r="I5" s="16">
        <v>8685</v>
      </c>
      <c r="J5" s="16">
        <v>8933</v>
      </c>
      <c r="K5" s="16">
        <v>11298</v>
      </c>
      <c r="L5" s="16">
        <v>2613</v>
      </c>
      <c r="M5" s="16">
        <v>6349</v>
      </c>
      <c r="N5" s="16">
        <v>9924</v>
      </c>
      <c r="O5" s="16">
        <v>12940</v>
      </c>
    </row>
    <row r="6" spans="1:16" s="9" customFormat="1" x14ac:dyDescent="0.55000000000000004">
      <c r="A6" s="3"/>
      <c r="B6" s="5"/>
      <c r="C6" s="17" t="s">
        <v>10</v>
      </c>
      <c r="D6" s="18">
        <v>150</v>
      </c>
      <c r="E6" s="18">
        <v>475</v>
      </c>
      <c r="F6" s="18">
        <v>835</v>
      </c>
      <c r="G6" s="18">
        <v>1092</v>
      </c>
      <c r="H6" s="18">
        <v>17</v>
      </c>
      <c r="I6" s="18">
        <v>253</v>
      </c>
      <c r="J6" s="18">
        <v>421</v>
      </c>
      <c r="K6" s="18">
        <v>358</v>
      </c>
      <c r="L6" s="18" t="s">
        <v>481</v>
      </c>
      <c r="M6" s="18">
        <v>34</v>
      </c>
      <c r="N6" s="18">
        <v>250</v>
      </c>
      <c r="O6" s="18">
        <v>146</v>
      </c>
    </row>
    <row r="7" spans="1:16" s="9" customFormat="1" x14ac:dyDescent="0.55000000000000004">
      <c r="A7" s="3"/>
      <c r="B7" s="5"/>
      <c r="C7" s="15" t="s">
        <v>483</v>
      </c>
      <c r="D7" s="16">
        <v>134</v>
      </c>
      <c r="E7" s="16">
        <v>339</v>
      </c>
      <c r="F7" s="16">
        <v>693</v>
      </c>
      <c r="G7" s="16">
        <v>857</v>
      </c>
      <c r="H7" s="16" t="s">
        <v>484</v>
      </c>
      <c r="I7" s="16">
        <v>76</v>
      </c>
      <c r="J7" s="16">
        <v>586</v>
      </c>
      <c r="K7" s="16">
        <v>486</v>
      </c>
      <c r="L7" s="16" t="s">
        <v>485</v>
      </c>
      <c r="M7" s="16" t="s">
        <v>486</v>
      </c>
      <c r="N7" s="16">
        <v>101</v>
      </c>
      <c r="O7" s="16">
        <v>7</v>
      </c>
    </row>
    <row r="8" spans="1:16" s="9" customFormat="1" x14ac:dyDescent="0.55000000000000004">
      <c r="A8" s="3"/>
      <c r="B8" s="5"/>
      <c r="C8" s="17" t="s">
        <v>487</v>
      </c>
      <c r="D8" s="18">
        <v>81</v>
      </c>
      <c r="E8" s="18">
        <v>182</v>
      </c>
      <c r="F8" s="18">
        <v>428</v>
      </c>
      <c r="G8" s="18">
        <v>489</v>
      </c>
      <c r="H8" s="18">
        <v>25</v>
      </c>
      <c r="I8" s="18">
        <v>547</v>
      </c>
      <c r="J8" s="18">
        <v>1056</v>
      </c>
      <c r="K8" s="18" t="s">
        <v>488</v>
      </c>
      <c r="L8" s="18" t="s">
        <v>489</v>
      </c>
      <c r="M8" s="18" t="s">
        <v>490</v>
      </c>
      <c r="N8" s="18" t="s">
        <v>485</v>
      </c>
      <c r="O8" s="18" t="s">
        <v>691</v>
      </c>
    </row>
    <row r="9" spans="1:16" s="3" customFormat="1" x14ac:dyDescent="0.55000000000000004">
      <c r="B9" s="5"/>
      <c r="C9" s="15" t="s">
        <v>36</v>
      </c>
      <c r="D9" s="16">
        <v>80</v>
      </c>
      <c r="E9" s="16">
        <v>186</v>
      </c>
      <c r="F9" s="16">
        <v>439</v>
      </c>
      <c r="G9" s="16">
        <v>511</v>
      </c>
      <c r="H9" s="16">
        <v>33</v>
      </c>
      <c r="I9" s="16">
        <v>511</v>
      </c>
      <c r="J9" s="16" t="s">
        <v>488</v>
      </c>
      <c r="K9" s="16" t="s">
        <v>488</v>
      </c>
      <c r="L9" s="16" t="s">
        <v>489</v>
      </c>
      <c r="M9" s="16" t="s">
        <v>491</v>
      </c>
      <c r="N9" s="16" t="s">
        <v>492</v>
      </c>
      <c r="O9" s="16" t="s">
        <v>692</v>
      </c>
    </row>
    <row r="10" spans="1:16" s="9" customFormat="1" x14ac:dyDescent="0.55000000000000004">
      <c r="A10" s="3"/>
      <c r="B10" s="5"/>
      <c r="C10" s="19" t="s">
        <v>493</v>
      </c>
      <c r="D10" s="18">
        <v>9496</v>
      </c>
      <c r="E10" s="18">
        <v>10445</v>
      </c>
      <c r="F10" s="18">
        <v>9111</v>
      </c>
      <c r="G10" s="18">
        <v>8889</v>
      </c>
      <c r="H10" s="18">
        <v>10255</v>
      </c>
      <c r="I10" s="18">
        <v>10245</v>
      </c>
      <c r="J10" s="18">
        <v>8597</v>
      </c>
      <c r="K10" s="18">
        <v>8263</v>
      </c>
      <c r="L10" s="18">
        <v>12040</v>
      </c>
      <c r="M10" s="18">
        <v>11147</v>
      </c>
      <c r="N10" s="18">
        <v>10988</v>
      </c>
      <c r="O10" s="18">
        <v>10336</v>
      </c>
    </row>
    <row r="11" spans="1:16" s="22" customFormat="1" x14ac:dyDescent="0.55000000000000004">
      <c r="A11" s="3"/>
      <c r="B11" s="5"/>
      <c r="C11" s="15" t="s">
        <v>47</v>
      </c>
      <c r="D11" s="20">
        <v>5.65</v>
      </c>
      <c r="E11" s="21">
        <v>12.72</v>
      </c>
      <c r="F11" s="21">
        <v>29.87</v>
      </c>
      <c r="G11" s="21">
        <v>34.119999999999997</v>
      </c>
      <c r="H11" s="21">
        <v>1.76</v>
      </c>
      <c r="I11" s="21">
        <v>38.17</v>
      </c>
      <c r="J11" s="21">
        <v>73.67</v>
      </c>
      <c r="K11" s="21">
        <v>44.08</v>
      </c>
      <c r="L11" s="21" t="s">
        <v>494</v>
      </c>
      <c r="M11" s="21" t="s">
        <v>495</v>
      </c>
      <c r="N11" s="21" t="s">
        <v>496</v>
      </c>
      <c r="O11" s="21" t="s">
        <v>693</v>
      </c>
    </row>
    <row r="12" spans="1:16" s="9" customFormat="1" x14ac:dyDescent="0.55000000000000004">
      <c r="A12" s="3"/>
      <c r="B12" s="5"/>
      <c r="C12" s="17" t="s">
        <v>58</v>
      </c>
      <c r="D12" s="18" t="s">
        <v>488</v>
      </c>
      <c r="E12" s="18" t="s">
        <v>497</v>
      </c>
      <c r="F12" s="18" t="s">
        <v>488</v>
      </c>
      <c r="G12" s="18" t="s">
        <v>498</v>
      </c>
      <c r="H12" s="18" t="s">
        <v>488</v>
      </c>
      <c r="I12" s="18" t="s">
        <v>499</v>
      </c>
      <c r="J12" s="18" t="s">
        <v>488</v>
      </c>
      <c r="K12" s="18" t="s">
        <v>500</v>
      </c>
      <c r="L12" s="18" t="s">
        <v>488</v>
      </c>
      <c r="M12" s="18">
        <v>87</v>
      </c>
      <c r="N12" s="18" t="s">
        <v>488</v>
      </c>
      <c r="O12" s="18">
        <v>1001</v>
      </c>
    </row>
    <row r="13" spans="1:16" s="9" customFormat="1" x14ac:dyDescent="0.55000000000000004">
      <c r="A13" s="3"/>
      <c r="B13" s="5"/>
      <c r="C13" s="15" t="s">
        <v>60</v>
      </c>
      <c r="D13" s="16" t="s">
        <v>488</v>
      </c>
      <c r="E13" s="16" t="s">
        <v>501</v>
      </c>
      <c r="F13" s="16" t="s">
        <v>488</v>
      </c>
      <c r="G13" s="16" t="s">
        <v>502</v>
      </c>
      <c r="H13" s="16" t="s">
        <v>488</v>
      </c>
      <c r="I13" s="16" t="s">
        <v>503</v>
      </c>
      <c r="J13" s="16" t="s">
        <v>488</v>
      </c>
      <c r="K13" s="16">
        <v>1301</v>
      </c>
      <c r="L13" s="16" t="s">
        <v>488</v>
      </c>
      <c r="M13" s="16" t="s">
        <v>504</v>
      </c>
      <c r="N13" s="16" t="s">
        <v>488</v>
      </c>
      <c r="O13" s="16" t="s">
        <v>727</v>
      </c>
    </row>
    <row r="14" spans="1:16" s="9" customFormat="1" x14ac:dyDescent="0.55000000000000004">
      <c r="A14" s="3"/>
      <c r="B14" s="5"/>
      <c r="C14" s="17" t="s">
        <v>72</v>
      </c>
      <c r="D14" s="18" t="s">
        <v>488</v>
      </c>
      <c r="E14" s="18">
        <v>1249</v>
      </c>
      <c r="F14" s="18" t="s">
        <v>488</v>
      </c>
      <c r="G14" s="18" t="s">
        <v>505</v>
      </c>
      <c r="H14" s="18" t="s">
        <v>488</v>
      </c>
      <c r="I14" s="18">
        <v>422</v>
      </c>
      <c r="J14" s="18" t="s">
        <v>488</v>
      </c>
      <c r="K14" s="18" t="s">
        <v>506</v>
      </c>
      <c r="L14" s="18" t="s">
        <v>488</v>
      </c>
      <c r="M14" s="18" t="s">
        <v>507</v>
      </c>
      <c r="N14" s="18" t="s">
        <v>488</v>
      </c>
      <c r="O14" s="18" t="s">
        <v>728</v>
      </c>
    </row>
    <row r="15" spans="1:16" s="9" customFormat="1" x14ac:dyDescent="0.55000000000000004">
      <c r="A15" s="3"/>
      <c r="B15" s="5"/>
      <c r="C15" s="15" t="s">
        <v>82</v>
      </c>
      <c r="D15" s="16" t="s">
        <v>488</v>
      </c>
      <c r="E15" s="16">
        <v>2328</v>
      </c>
      <c r="F15" s="16" t="s">
        <v>488</v>
      </c>
      <c r="G15" s="16">
        <v>2186</v>
      </c>
      <c r="H15" s="16" t="s">
        <v>488</v>
      </c>
      <c r="I15" s="16">
        <v>2224</v>
      </c>
      <c r="J15" s="16" t="s">
        <v>488</v>
      </c>
      <c r="K15" s="16">
        <v>3089</v>
      </c>
      <c r="L15" s="16" t="s">
        <v>488</v>
      </c>
      <c r="M15" s="16">
        <v>1607</v>
      </c>
      <c r="N15" s="16" t="s">
        <v>488</v>
      </c>
      <c r="O15" s="16">
        <v>2680</v>
      </c>
    </row>
    <row r="16" spans="1:16" s="9" customFormat="1" x14ac:dyDescent="0.55000000000000004">
      <c r="A16" s="3"/>
      <c r="B16" s="5"/>
      <c r="C16" s="17" t="s">
        <v>508</v>
      </c>
      <c r="D16" s="18">
        <v>30</v>
      </c>
      <c r="E16" s="18">
        <v>30</v>
      </c>
      <c r="F16" s="18">
        <v>26</v>
      </c>
      <c r="G16" s="18">
        <v>26</v>
      </c>
      <c r="H16" s="18">
        <v>25</v>
      </c>
      <c r="I16" s="18">
        <v>25</v>
      </c>
      <c r="J16" s="18">
        <v>25</v>
      </c>
      <c r="K16" s="18">
        <v>25</v>
      </c>
      <c r="L16" s="18">
        <v>25</v>
      </c>
      <c r="M16" s="18">
        <v>25</v>
      </c>
      <c r="N16" s="18">
        <v>24</v>
      </c>
      <c r="O16" s="18">
        <v>23</v>
      </c>
    </row>
    <row r="17" spans="1:15" s="9" customFormat="1" x14ac:dyDescent="0.55000000000000004">
      <c r="A17" s="3"/>
      <c r="B17" s="11" t="s">
        <v>509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s="9" customFormat="1" x14ac:dyDescent="0.55000000000000004">
      <c r="A18" s="3"/>
      <c r="B18" s="5"/>
      <c r="C18" s="15" t="s">
        <v>84</v>
      </c>
      <c r="D18" s="16">
        <v>14717350</v>
      </c>
      <c r="E18" s="16">
        <v>14717350</v>
      </c>
      <c r="F18" s="16">
        <v>14717350</v>
      </c>
      <c r="G18" s="16">
        <v>14717350</v>
      </c>
      <c r="H18" s="16">
        <v>14717350</v>
      </c>
      <c r="I18" s="16">
        <v>14717350</v>
      </c>
      <c r="J18" s="16">
        <v>14717350</v>
      </c>
      <c r="K18" s="16">
        <v>14717350</v>
      </c>
      <c r="L18" s="16">
        <v>14717350</v>
      </c>
      <c r="M18" s="16">
        <v>14717350</v>
      </c>
      <c r="N18" s="16">
        <v>14717350</v>
      </c>
      <c r="O18" s="16">
        <v>14717350</v>
      </c>
    </row>
    <row r="19" spans="1:15" s="9" customFormat="1" x14ac:dyDescent="0.55000000000000004">
      <c r="A19" s="3"/>
      <c r="B19" s="17"/>
      <c r="C19" s="17" t="s">
        <v>85</v>
      </c>
      <c r="D19" s="18">
        <v>1509</v>
      </c>
      <c r="E19" s="18">
        <v>1509</v>
      </c>
      <c r="F19" s="18">
        <v>1509</v>
      </c>
      <c r="G19" s="18">
        <v>1509</v>
      </c>
      <c r="H19" s="18">
        <v>1509</v>
      </c>
      <c r="I19" s="18">
        <v>1509</v>
      </c>
      <c r="J19" s="18">
        <v>1509</v>
      </c>
      <c r="K19" s="18">
        <v>1509</v>
      </c>
      <c r="L19" s="18">
        <v>1509</v>
      </c>
      <c r="M19" s="18">
        <v>1509</v>
      </c>
      <c r="N19" s="18">
        <v>1509</v>
      </c>
      <c r="O19" s="18">
        <v>1509</v>
      </c>
    </row>
    <row r="20" spans="1:15" s="9" customFormat="1" x14ac:dyDescent="0.55000000000000004">
      <c r="B20" s="17"/>
      <c r="C20" s="15" t="s">
        <v>86</v>
      </c>
      <c r="D20" s="16">
        <v>1818</v>
      </c>
      <c r="E20" s="16">
        <v>1818</v>
      </c>
      <c r="F20" s="16">
        <v>1818</v>
      </c>
      <c r="G20" s="16">
        <v>1818</v>
      </c>
      <c r="H20" s="16">
        <v>1818</v>
      </c>
      <c r="I20" s="16">
        <v>1818</v>
      </c>
      <c r="J20" s="16">
        <v>1818</v>
      </c>
      <c r="K20" s="16">
        <v>1818</v>
      </c>
      <c r="L20" s="16">
        <v>1818</v>
      </c>
      <c r="M20" s="16">
        <v>1818</v>
      </c>
      <c r="N20" s="16">
        <v>1818</v>
      </c>
      <c r="O20" s="16">
        <v>1818</v>
      </c>
    </row>
    <row r="21" spans="1:15" x14ac:dyDescent="0.55000000000000004">
      <c r="O21" s="203" t="s">
        <v>721</v>
      </c>
    </row>
    <row r="22" spans="1:15" x14ac:dyDescent="0.55000000000000004">
      <c r="C22" s="2" t="s">
        <v>510</v>
      </c>
    </row>
  </sheetData>
  <phoneticPr fontId="1"/>
  <hyperlinks>
    <hyperlink ref="O21" r:id="rId1" xr:uid="{7B846E59-5FBE-4A1F-8214-9EAE155F2392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B3F65-800D-4ECA-AB41-9C6B92BAD706}">
  <sheetPr>
    <pageSetUpPr fitToPage="1"/>
  </sheetPr>
  <dimension ref="A1:S2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2" customWidth="1"/>
    <col min="3" max="3" width="48.08203125" style="2" customWidth="1"/>
    <col min="4" max="19" width="13.33203125" style="2" customWidth="1"/>
    <col min="20" max="16384" width="8.83203125" style="2"/>
  </cols>
  <sheetData>
    <row r="1" spans="1:19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</row>
    <row r="2" spans="1:19" s="9" customFormat="1" x14ac:dyDescent="0.55000000000000004">
      <c r="B2" s="96" t="s">
        <v>511</v>
      </c>
      <c r="C2" s="5"/>
      <c r="D2" s="6" t="s">
        <v>1</v>
      </c>
      <c r="E2" s="7"/>
      <c r="F2" s="7"/>
      <c r="G2" s="8"/>
      <c r="H2" s="6" t="s">
        <v>2</v>
      </c>
      <c r="I2" s="7"/>
      <c r="J2" s="7"/>
      <c r="K2" s="8"/>
      <c r="L2" s="6" t="s">
        <v>3</v>
      </c>
      <c r="M2" s="7"/>
      <c r="N2" s="7"/>
      <c r="O2" s="8"/>
      <c r="P2" s="6" t="s">
        <v>660</v>
      </c>
      <c r="Q2" s="7"/>
      <c r="R2" s="7"/>
      <c r="S2" s="8"/>
    </row>
    <row r="3" spans="1:19" s="9" customFormat="1" x14ac:dyDescent="0.55000000000000004">
      <c r="B3" s="5"/>
      <c r="C3" s="5"/>
      <c r="D3" s="79" t="s">
        <v>4</v>
      </c>
      <c r="E3" s="10" t="s">
        <v>5</v>
      </c>
      <c r="F3" s="10" t="s">
        <v>145</v>
      </c>
      <c r="G3" s="10" t="s">
        <v>146</v>
      </c>
      <c r="H3" s="10" t="s">
        <v>4</v>
      </c>
      <c r="I3" s="10" t="s">
        <v>5</v>
      </c>
      <c r="J3" s="10" t="s">
        <v>145</v>
      </c>
      <c r="K3" s="10" t="s">
        <v>146</v>
      </c>
      <c r="L3" s="10" t="s">
        <v>4</v>
      </c>
      <c r="M3" s="10" t="s">
        <v>5</v>
      </c>
      <c r="N3" s="10" t="s">
        <v>145</v>
      </c>
      <c r="O3" s="10" t="s">
        <v>146</v>
      </c>
      <c r="P3" s="10" t="s">
        <v>4</v>
      </c>
      <c r="Q3" s="10" t="s">
        <v>5</v>
      </c>
      <c r="R3" s="10" t="s">
        <v>145</v>
      </c>
      <c r="S3" s="10" t="s">
        <v>146</v>
      </c>
    </row>
    <row r="4" spans="1:19" s="9" customFormat="1" x14ac:dyDescent="0.55000000000000004">
      <c r="B4" s="11" t="s">
        <v>8</v>
      </c>
      <c r="C4" s="12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9" customFormat="1" x14ac:dyDescent="0.55000000000000004">
      <c r="B5" s="5"/>
      <c r="C5" s="15" t="s">
        <v>466</v>
      </c>
      <c r="D5" s="80">
        <v>917</v>
      </c>
      <c r="E5" s="16">
        <v>1903</v>
      </c>
      <c r="F5" s="16">
        <v>2928</v>
      </c>
      <c r="G5" s="16">
        <v>3987</v>
      </c>
      <c r="H5" s="16">
        <v>873</v>
      </c>
      <c r="I5" s="16">
        <v>1796</v>
      </c>
      <c r="J5" s="16">
        <v>2757</v>
      </c>
      <c r="K5" s="16">
        <v>3774</v>
      </c>
      <c r="L5" s="16">
        <v>907</v>
      </c>
      <c r="M5" s="16">
        <v>1812</v>
      </c>
      <c r="N5" s="16">
        <v>2725</v>
      </c>
      <c r="O5" s="16">
        <v>3735</v>
      </c>
      <c r="P5" s="16">
        <v>907</v>
      </c>
      <c r="Q5" s="16"/>
      <c r="R5" s="16"/>
      <c r="S5" s="16"/>
    </row>
    <row r="6" spans="1:19" s="9" customFormat="1" x14ac:dyDescent="0.55000000000000004">
      <c r="B6" s="5"/>
      <c r="C6" s="17" t="s">
        <v>10</v>
      </c>
      <c r="D6" s="81" t="s">
        <v>512</v>
      </c>
      <c r="E6" s="18" t="s">
        <v>81</v>
      </c>
      <c r="F6" s="18" t="s">
        <v>513</v>
      </c>
      <c r="G6" s="18" t="s">
        <v>514</v>
      </c>
      <c r="H6" s="18" t="s">
        <v>515</v>
      </c>
      <c r="I6" s="18" t="s">
        <v>516</v>
      </c>
      <c r="J6" s="18" t="s">
        <v>517</v>
      </c>
      <c r="K6" s="18">
        <v>66</v>
      </c>
      <c r="L6" s="18" t="s">
        <v>518</v>
      </c>
      <c r="M6" s="18">
        <v>17</v>
      </c>
      <c r="N6" s="18">
        <v>38</v>
      </c>
      <c r="O6" s="18">
        <v>122</v>
      </c>
      <c r="P6" s="18" t="s">
        <v>694</v>
      </c>
      <c r="Q6" s="18"/>
      <c r="R6" s="18"/>
      <c r="S6" s="18"/>
    </row>
    <row r="7" spans="1:19" s="9" customFormat="1" x14ac:dyDescent="0.55000000000000004">
      <c r="B7" s="5"/>
      <c r="C7" s="15" t="s">
        <v>483</v>
      </c>
      <c r="D7" s="80" t="s">
        <v>481</v>
      </c>
      <c r="E7" s="16" t="s">
        <v>519</v>
      </c>
      <c r="F7" s="16" t="s">
        <v>520</v>
      </c>
      <c r="G7" s="16">
        <v>180</v>
      </c>
      <c r="H7" s="16" t="s">
        <v>521</v>
      </c>
      <c r="I7" s="16" t="s">
        <v>522</v>
      </c>
      <c r="J7" s="16" t="s">
        <v>523</v>
      </c>
      <c r="K7" s="16" t="s">
        <v>524</v>
      </c>
      <c r="L7" s="16">
        <v>3</v>
      </c>
      <c r="M7" s="16">
        <v>19</v>
      </c>
      <c r="N7" s="16">
        <v>29</v>
      </c>
      <c r="O7" s="16">
        <v>195</v>
      </c>
      <c r="P7" s="16" t="s">
        <v>695</v>
      </c>
      <c r="Q7" s="16"/>
      <c r="R7" s="16"/>
      <c r="S7" s="16"/>
    </row>
    <row r="8" spans="1:19" s="9" customFormat="1" x14ac:dyDescent="0.55000000000000004">
      <c r="B8" s="5"/>
      <c r="C8" s="17" t="s">
        <v>487</v>
      </c>
      <c r="D8" s="81" t="s">
        <v>525</v>
      </c>
      <c r="E8" s="18" t="s">
        <v>526</v>
      </c>
      <c r="F8" s="18" t="s">
        <v>527</v>
      </c>
      <c r="G8" s="18">
        <v>64</v>
      </c>
      <c r="H8" s="18" t="s">
        <v>528</v>
      </c>
      <c r="I8" s="18" t="s">
        <v>529</v>
      </c>
      <c r="J8" s="18" t="s">
        <v>530</v>
      </c>
      <c r="K8" s="18" t="s">
        <v>531</v>
      </c>
      <c r="L8" s="18" t="s">
        <v>532</v>
      </c>
      <c r="M8" s="18" t="s">
        <v>533</v>
      </c>
      <c r="N8" s="18" t="s">
        <v>534</v>
      </c>
      <c r="O8" s="18">
        <v>117</v>
      </c>
      <c r="P8" s="18" t="s">
        <v>696</v>
      </c>
      <c r="Q8" s="18"/>
      <c r="R8" s="18"/>
      <c r="S8" s="18"/>
    </row>
    <row r="9" spans="1:19" s="3" customFormat="1" x14ac:dyDescent="0.55000000000000004">
      <c r="B9" s="5"/>
      <c r="C9" s="15" t="s">
        <v>36</v>
      </c>
      <c r="D9" s="80" t="s">
        <v>535</v>
      </c>
      <c r="E9" s="16" t="s">
        <v>536</v>
      </c>
      <c r="F9" s="16" t="s">
        <v>537</v>
      </c>
      <c r="G9" s="16">
        <v>59</v>
      </c>
      <c r="H9" s="16" t="s">
        <v>538</v>
      </c>
      <c r="I9" s="16" t="s">
        <v>539</v>
      </c>
      <c r="J9" s="16" t="s">
        <v>530</v>
      </c>
      <c r="K9" s="16" t="s">
        <v>485</v>
      </c>
      <c r="L9" s="16" t="s">
        <v>534</v>
      </c>
      <c r="M9" s="16" t="s">
        <v>540</v>
      </c>
      <c r="N9" s="16" t="s">
        <v>532</v>
      </c>
      <c r="O9" s="16">
        <v>118</v>
      </c>
      <c r="P9" s="16" t="s">
        <v>696</v>
      </c>
      <c r="Q9" s="16"/>
      <c r="R9" s="16"/>
      <c r="S9" s="16"/>
    </row>
    <row r="10" spans="1:19" s="9" customFormat="1" x14ac:dyDescent="0.55000000000000004">
      <c r="B10" s="5"/>
      <c r="C10" s="17" t="s">
        <v>46</v>
      </c>
      <c r="D10" s="81">
        <v>6613</v>
      </c>
      <c r="E10" s="18">
        <v>6588</v>
      </c>
      <c r="F10" s="18">
        <v>6693</v>
      </c>
      <c r="G10" s="18">
        <v>5504</v>
      </c>
      <c r="H10" s="18">
        <v>5106</v>
      </c>
      <c r="I10" s="18">
        <v>4992</v>
      </c>
      <c r="J10" s="18">
        <v>4650</v>
      </c>
      <c r="K10" s="18">
        <v>4424</v>
      </c>
      <c r="L10" s="18">
        <v>4109</v>
      </c>
      <c r="M10" s="18">
        <v>4069</v>
      </c>
      <c r="N10" s="18">
        <v>3968</v>
      </c>
      <c r="O10" s="18">
        <v>4240</v>
      </c>
      <c r="P10" s="18">
        <v>4336</v>
      </c>
      <c r="Q10" s="18"/>
      <c r="R10" s="18"/>
      <c r="S10" s="18"/>
    </row>
    <row r="11" spans="1:19" s="9" customFormat="1" x14ac:dyDescent="0.55000000000000004">
      <c r="B11" s="5"/>
      <c r="C11" s="15" t="s">
        <v>47</v>
      </c>
      <c r="D11" s="80" t="s">
        <v>541</v>
      </c>
      <c r="E11" s="16" t="s">
        <v>542</v>
      </c>
      <c r="F11" s="16" t="s">
        <v>543</v>
      </c>
      <c r="G11" s="21">
        <v>7.22</v>
      </c>
      <c r="H11" s="16" t="s">
        <v>544</v>
      </c>
      <c r="I11" s="16" t="s">
        <v>545</v>
      </c>
      <c r="J11" s="16" t="s">
        <v>546</v>
      </c>
      <c r="K11" s="16" t="s">
        <v>547</v>
      </c>
      <c r="L11" s="16" t="s">
        <v>548</v>
      </c>
      <c r="M11" s="16" t="s">
        <v>549</v>
      </c>
      <c r="N11" s="16" t="s">
        <v>550</v>
      </c>
      <c r="O11" s="21">
        <v>13.17</v>
      </c>
      <c r="P11" s="16" t="s">
        <v>697</v>
      </c>
      <c r="Q11" s="16"/>
      <c r="R11" s="16"/>
      <c r="S11" s="21"/>
    </row>
    <row r="12" spans="1:19" s="9" customFormat="1" x14ac:dyDescent="0.55000000000000004">
      <c r="B12" s="5"/>
      <c r="C12" s="17" t="s">
        <v>58</v>
      </c>
      <c r="D12" s="81" t="s">
        <v>488</v>
      </c>
      <c r="E12" s="18" t="s">
        <v>502</v>
      </c>
      <c r="F12" s="78" t="s">
        <v>488</v>
      </c>
      <c r="G12" s="18">
        <v>174</v>
      </c>
      <c r="H12" s="78" t="s">
        <v>488</v>
      </c>
      <c r="I12" s="18" t="s">
        <v>551</v>
      </c>
      <c r="J12" s="78" t="s">
        <v>488</v>
      </c>
      <c r="K12" s="18" t="s">
        <v>166</v>
      </c>
      <c r="L12" s="78" t="s">
        <v>488</v>
      </c>
      <c r="M12" s="18">
        <v>19</v>
      </c>
      <c r="N12" s="78" t="s">
        <v>488</v>
      </c>
      <c r="O12" s="18">
        <v>27</v>
      </c>
      <c r="P12" s="78" t="s">
        <v>678</v>
      </c>
      <c r="Q12" s="18"/>
      <c r="R12" s="78"/>
      <c r="S12" s="18"/>
    </row>
    <row r="13" spans="1:19" s="9" customFormat="1" x14ac:dyDescent="0.55000000000000004">
      <c r="B13" s="5"/>
      <c r="C13" s="15" t="s">
        <v>60</v>
      </c>
      <c r="D13" s="80" t="s">
        <v>488</v>
      </c>
      <c r="E13" s="16" t="s">
        <v>552</v>
      </c>
      <c r="F13" s="35" t="s">
        <v>488</v>
      </c>
      <c r="G13" s="16">
        <v>1836</v>
      </c>
      <c r="H13" s="35" t="s">
        <v>488</v>
      </c>
      <c r="I13" s="16">
        <v>41</v>
      </c>
      <c r="J13" s="35" t="s">
        <v>488</v>
      </c>
      <c r="K13" s="16">
        <v>265</v>
      </c>
      <c r="L13" s="35" t="s">
        <v>488</v>
      </c>
      <c r="M13" s="16">
        <v>79</v>
      </c>
      <c r="N13" s="35" t="s">
        <v>488</v>
      </c>
      <c r="O13" s="16">
        <v>52</v>
      </c>
      <c r="P13" s="35" t="s">
        <v>678</v>
      </c>
      <c r="Q13" s="16"/>
      <c r="R13" s="35"/>
      <c r="S13" s="16"/>
    </row>
    <row r="14" spans="1:19" s="9" customFormat="1" x14ac:dyDescent="0.55000000000000004">
      <c r="B14" s="5"/>
      <c r="C14" s="17" t="s">
        <v>72</v>
      </c>
      <c r="D14" s="81" t="s">
        <v>488</v>
      </c>
      <c r="E14" s="18">
        <v>32</v>
      </c>
      <c r="F14" s="78" t="s">
        <v>488</v>
      </c>
      <c r="G14" s="18" t="s">
        <v>553</v>
      </c>
      <c r="H14" s="78" t="s">
        <v>488</v>
      </c>
      <c r="I14" s="18" t="s">
        <v>554</v>
      </c>
      <c r="J14" s="78" t="s">
        <v>488</v>
      </c>
      <c r="K14" s="18" t="s">
        <v>555</v>
      </c>
      <c r="L14" s="78" t="s">
        <v>488</v>
      </c>
      <c r="M14" s="18" t="s">
        <v>556</v>
      </c>
      <c r="N14" s="78" t="s">
        <v>488</v>
      </c>
      <c r="O14" s="18" t="s">
        <v>557</v>
      </c>
      <c r="P14" s="78" t="s">
        <v>678</v>
      </c>
      <c r="Q14" s="18"/>
      <c r="R14" s="78"/>
      <c r="S14" s="18"/>
    </row>
    <row r="15" spans="1:19" s="9" customFormat="1" x14ac:dyDescent="0.55000000000000004">
      <c r="B15" s="5"/>
      <c r="C15" s="15" t="s">
        <v>82</v>
      </c>
      <c r="D15" s="80" t="s">
        <v>488</v>
      </c>
      <c r="E15" s="16">
        <v>689</v>
      </c>
      <c r="F15" s="35" t="s">
        <v>488</v>
      </c>
      <c r="G15" s="16">
        <v>1463</v>
      </c>
      <c r="H15" s="35" t="s">
        <v>488</v>
      </c>
      <c r="I15" s="16">
        <v>1221</v>
      </c>
      <c r="J15" s="35" t="s">
        <v>488</v>
      </c>
      <c r="K15" s="16">
        <v>996</v>
      </c>
      <c r="L15" s="35" t="s">
        <v>488</v>
      </c>
      <c r="M15" s="16">
        <v>867</v>
      </c>
      <c r="N15" s="35" t="s">
        <v>488</v>
      </c>
      <c r="O15" s="16">
        <v>996</v>
      </c>
      <c r="P15" s="35" t="s">
        <v>678</v>
      </c>
      <c r="Q15" s="16"/>
      <c r="R15" s="35"/>
      <c r="S15" s="16"/>
    </row>
    <row r="16" spans="1:19" s="9" customFormat="1" x14ac:dyDescent="0.55000000000000004">
      <c r="B16" s="5"/>
      <c r="C16" s="17" t="s">
        <v>508</v>
      </c>
      <c r="D16" s="81">
        <v>63</v>
      </c>
      <c r="E16" s="18">
        <v>62</v>
      </c>
      <c r="F16" s="18">
        <v>61</v>
      </c>
      <c r="G16" s="18">
        <v>60</v>
      </c>
      <c r="H16" s="17">
        <v>54</v>
      </c>
      <c r="I16" s="17">
        <v>54</v>
      </c>
      <c r="J16" s="17">
        <v>53</v>
      </c>
      <c r="K16" s="17">
        <v>53</v>
      </c>
      <c r="L16" s="18">
        <v>53</v>
      </c>
      <c r="M16" s="18">
        <v>52</v>
      </c>
      <c r="N16" s="18">
        <v>53</v>
      </c>
      <c r="O16" s="18">
        <v>54</v>
      </c>
      <c r="P16" s="18">
        <v>56</v>
      </c>
      <c r="Q16" s="18"/>
      <c r="R16" s="18"/>
      <c r="S16" s="18"/>
    </row>
    <row r="17" spans="2:19" s="9" customFormat="1" x14ac:dyDescent="0.55000000000000004">
      <c r="B17" s="11" t="s">
        <v>83</v>
      </c>
      <c r="C17" s="12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2:19" s="9" customFormat="1" x14ac:dyDescent="0.55000000000000004">
      <c r="B18" s="5"/>
      <c r="C18" s="15" t="s">
        <v>84</v>
      </c>
      <c r="D18" s="80">
        <v>8997000</v>
      </c>
      <c r="E18" s="35">
        <v>8997000</v>
      </c>
      <c r="F18" s="35">
        <v>8997000</v>
      </c>
      <c r="G18" s="35">
        <v>8997000</v>
      </c>
      <c r="H18" s="35">
        <v>8997000</v>
      </c>
      <c r="I18" s="35">
        <v>8997000</v>
      </c>
      <c r="J18" s="35">
        <v>8997000</v>
      </c>
      <c r="K18" s="35">
        <v>8997000</v>
      </c>
      <c r="L18" s="35">
        <v>8997000</v>
      </c>
      <c r="M18" s="35">
        <v>8997000</v>
      </c>
      <c r="N18" s="35">
        <v>8997000</v>
      </c>
      <c r="O18" s="35">
        <v>8997000</v>
      </c>
      <c r="P18" s="35">
        <v>8997000</v>
      </c>
      <c r="Q18" s="35"/>
      <c r="R18" s="35"/>
      <c r="S18" s="35"/>
    </row>
    <row r="19" spans="2:19" s="9" customFormat="1" x14ac:dyDescent="0.55000000000000004">
      <c r="B19" s="17"/>
      <c r="C19" s="17" t="s">
        <v>85</v>
      </c>
      <c r="D19" s="81">
        <v>227</v>
      </c>
      <c r="E19" s="78">
        <v>227</v>
      </c>
      <c r="F19" s="78">
        <v>227</v>
      </c>
      <c r="G19" s="78">
        <v>227</v>
      </c>
      <c r="H19" s="78">
        <v>227</v>
      </c>
      <c r="I19" s="78">
        <v>100</v>
      </c>
      <c r="J19" s="78">
        <v>100</v>
      </c>
      <c r="K19" s="78">
        <v>100</v>
      </c>
      <c r="L19" s="78">
        <v>100</v>
      </c>
      <c r="M19" s="78">
        <v>100</v>
      </c>
      <c r="N19" s="78">
        <v>100</v>
      </c>
      <c r="O19" s="78">
        <v>100</v>
      </c>
      <c r="P19" s="78">
        <v>100</v>
      </c>
      <c r="Q19" s="78"/>
      <c r="R19" s="78"/>
      <c r="S19" s="78"/>
    </row>
    <row r="20" spans="2:19" s="9" customFormat="1" x14ac:dyDescent="0.55000000000000004">
      <c r="B20" s="17"/>
      <c r="C20" s="15" t="s">
        <v>86</v>
      </c>
      <c r="D20" s="80">
        <v>1256</v>
      </c>
      <c r="E20" s="35">
        <v>1256</v>
      </c>
      <c r="F20" s="35">
        <v>1256</v>
      </c>
      <c r="G20" s="35">
        <v>1256</v>
      </c>
      <c r="H20" s="35">
        <v>1256</v>
      </c>
      <c r="I20" s="35">
        <v>1173</v>
      </c>
      <c r="J20" s="35">
        <v>1173</v>
      </c>
      <c r="K20" s="35">
        <v>1173</v>
      </c>
      <c r="L20" s="35">
        <v>1173</v>
      </c>
      <c r="M20" s="35">
        <v>1173</v>
      </c>
      <c r="N20" s="35">
        <v>1173</v>
      </c>
      <c r="O20" s="35">
        <v>1173</v>
      </c>
      <c r="P20" s="35">
        <v>1173</v>
      </c>
      <c r="Q20" s="35"/>
      <c r="R20" s="35"/>
      <c r="S20" s="35"/>
    </row>
    <row r="21" spans="2:19" x14ac:dyDescent="0.55000000000000004">
      <c r="O21" s="23"/>
      <c r="S21" s="203" t="s">
        <v>722</v>
      </c>
    </row>
    <row r="22" spans="2:19" x14ac:dyDescent="0.55000000000000004">
      <c r="C22" s="2" t="s">
        <v>510</v>
      </c>
    </row>
  </sheetData>
  <phoneticPr fontId="1"/>
  <hyperlinks>
    <hyperlink ref="S21" r:id="rId1" display="有価証券報告書 | SDエンターテイメント株式会社 (sdentertainment.jp)" xr:uid="{FEFF34CA-2A96-443A-ABF2-459DA33E7959}"/>
  </hyperlinks>
  <printOptions horizontalCentered="1" verticalCentered="1"/>
  <pageMargins left="0" right="0" top="0" bottom="0" header="0" footer="0"/>
  <pageSetup paperSize="9" scale="64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e6fc7-8686-41ca-85ac-3f06dcbb0e05" xsi:nil="true"/>
    <lcf76f155ced4ddcb4097134ff3c332f xmlns="9738b057-992c-486a-aead-9ce75e82781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FE64822356E04891460EE0B4D47949" ma:contentTypeVersion="14" ma:contentTypeDescription="新しいドキュメントを作成します。" ma:contentTypeScope="" ma:versionID="0b35892979ce4349d670dd54961a65bf">
  <xsd:schema xmlns:xsd="http://www.w3.org/2001/XMLSchema" xmlns:xs="http://www.w3.org/2001/XMLSchema" xmlns:p="http://schemas.microsoft.com/office/2006/metadata/properties" xmlns:ns2="9738b057-992c-486a-aead-9ce75e82781c" xmlns:ns3="5b1e6fc7-8686-41ca-85ac-3f06dcbb0e05" targetNamespace="http://schemas.microsoft.com/office/2006/metadata/properties" ma:root="true" ma:fieldsID="967cac5b751aefde9f69a75c1257a919" ns2:_="" ns3:_="">
    <xsd:import namespace="9738b057-992c-486a-aead-9ce75e82781c"/>
    <xsd:import namespace="5b1e6fc7-8686-41ca-85ac-3f06dcbb0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8b057-992c-486a-aead-9ce75e827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cb0e337b-74ac-449f-a1c0-8324d6824d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6fc7-8686-41ca-85ac-3f06dcbb0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f66b2b2-f0b3-4d17-9fb2-0d618c5bd4b4}" ma:internalName="TaxCatchAll" ma:showField="CatchAllData" ma:web="5b1e6fc7-8686-41ca-85ac-3f06dcbb0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6393E-8897-49C4-8C6F-9167D90684D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5b1e6fc7-8686-41ca-85ac-3f06dcbb0e05"/>
    <ds:schemaRef ds:uri="http://purl.org/dc/terms/"/>
    <ds:schemaRef ds:uri="http://schemas.openxmlformats.org/package/2006/metadata/core-properties"/>
    <ds:schemaRef ds:uri="http://purl.org/dc/dcmitype/"/>
    <ds:schemaRef ds:uri="9738b057-992c-486a-aead-9ce75e82781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799E03-A136-4FDF-9A4E-D4A2CCE7E9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B5E91D-6311-42F1-8565-07BDB01C1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38b057-992c-486a-aead-9ce75e82781c"/>
    <ds:schemaRef ds:uri="5b1e6fc7-8686-41ca-85ac-3f06dcbb0e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財務指標サマリ</vt:lpstr>
      <vt:lpstr>連結損益計算書</vt:lpstr>
      <vt:lpstr>連結財政状態計算書</vt:lpstr>
      <vt:lpstr>連結キャッシュ・フロー計算書</vt:lpstr>
      <vt:lpstr>RIZAP（ボディメイク）</vt:lpstr>
      <vt:lpstr>chocoZAP</vt:lpstr>
      <vt:lpstr>MRK</vt:lpstr>
      <vt:lpstr>BRUNO</vt:lpstr>
      <vt:lpstr>SDエンターテイメント</vt:lpstr>
      <vt:lpstr>堀田丸正</vt:lpstr>
      <vt:lpstr>その他グループ企業</vt:lpstr>
      <vt:lpstr>グループ企業売上構成比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三枝 友哉</dc:creator>
  <cp:keywords/>
  <dc:description/>
  <cp:lastModifiedBy>前田 春貴</cp:lastModifiedBy>
  <cp:revision/>
  <dcterms:created xsi:type="dcterms:W3CDTF">2024-04-04T00:42:02Z</dcterms:created>
  <dcterms:modified xsi:type="dcterms:W3CDTF">2024-08-14T07:50:58Z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0x0101002DFE64822356E04891460EE0B4D47949</vt:lpwstr>
  </property>
  <property fmtid="{D5CDD505-2E9C-101B-9397-08002B2CF9AE}" pid="3" name="MediaServiceImageTags">
    <vt:lpwstr/>
  </property>
</Properties>
</file>